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63" activeTab="13"/>
  </bookViews>
  <sheets>
    <sheet name="封面" sheetId="15" r:id="rId1"/>
    <sheet name="1" sheetId="16" r:id="rId2"/>
    <sheet name="1-1" sheetId="17" r:id="rId3"/>
    <sheet name="1-2" sheetId="18" r:id="rId4"/>
    <sheet name="2" sheetId="19" r:id="rId5"/>
    <sheet name="2-1" sheetId="20" r:id="rId6"/>
    <sheet name="3" sheetId="21" r:id="rId7"/>
    <sheet name="3-1" sheetId="22" r:id="rId8"/>
    <sheet name="3-2" sheetId="23" r:id="rId9"/>
    <sheet name="3-3" sheetId="24" r:id="rId10"/>
    <sheet name="4" sheetId="25" r:id="rId11"/>
    <sheet name="4-1" sheetId="26" r:id="rId12"/>
    <sheet name="5" sheetId="27" r:id="rId13"/>
    <sheet name="6" sheetId="28" r:id="rId14"/>
  </sheets>
  <definedNames>
    <definedName name="_______________________________xlnm.Print_Area">#N/A</definedName>
    <definedName name="_______________________________xlnm.Print_Titles">#N/A</definedName>
    <definedName name="______________________________xlnm.Print_Area">#N/A</definedName>
    <definedName name="______________________________xlnm.Print_Titles">#N/A</definedName>
    <definedName name="_____________________________xlnm.Print_Area">#N/A</definedName>
    <definedName name="_____________________________xlnm.Print_Titles">#N/A</definedName>
    <definedName name="____________________________xlnm.Print_Area">#N/A</definedName>
    <definedName name="____________________________xlnm.Print_Titles">#N/A</definedName>
    <definedName name="___________________________xlnm.Print_Area">#N/A</definedName>
    <definedName name="___________________________xlnm.Print_Titles">#N/A</definedName>
    <definedName name="__________________________xlnm.Print_Area">#N/A</definedName>
    <definedName name="__________________________xlnm.Print_Titles">#N/A</definedName>
    <definedName name="_________________________xlnm.Print_Area">#N/A</definedName>
    <definedName name="_________________________xlnm.Print_Titles">#N/A</definedName>
    <definedName name="________________________xlnm.Print_Area">#N/A</definedName>
    <definedName name="________________________xlnm.Print_Titles">#N/A</definedName>
    <definedName name="_______________________xlnm.Print_Area">#N/A</definedName>
    <definedName name="_______________________xlnm.Print_Titles">#N/A</definedName>
    <definedName name="______________________xlnm.Print_Area">#N/A</definedName>
    <definedName name="______________________xlnm.Print_Titles">#N/A</definedName>
    <definedName name="_____________________xlnm.Print_Area">#N/A</definedName>
    <definedName name="_____________________xlnm.Print_Titles">#N/A</definedName>
    <definedName name="____________________xlnm.Print_Area">#N/A</definedName>
    <definedName name="____________________xlnm.Print_Titles">#N/A</definedName>
    <definedName name="___________________xlnm.Print_Area">#N/A</definedName>
    <definedName name="___________________xlnm.Print_Titles">#N/A</definedName>
    <definedName name="__________________xlnm.Print_Area">#N/A</definedName>
    <definedName name="__________________xlnm.Print_Titles">#N/A</definedName>
    <definedName name="_________________xlnm.Print_Area">#N/A</definedName>
    <definedName name="_________________xlnm.Print_Titles">#N/A</definedName>
    <definedName name="________________xlnm.Print_Area">#N/A</definedName>
    <definedName name="________________xlnm.Print_Titles">#N/A</definedName>
    <definedName name="_______________xlnm.Print_Area">#N/A</definedName>
    <definedName name="_______________xlnm.Print_Titles">#N/A</definedName>
    <definedName name="______________xlnm.Print_Area">#N/A</definedName>
    <definedName name="______________xlnm.Print_Titles">#N/A</definedName>
    <definedName name="_____________xlnm.Print_Area">#N/A</definedName>
    <definedName name="_____________xlnm.Print_Titles">#N/A</definedName>
    <definedName name="____________xlnm.Print_Area">#N/A</definedName>
    <definedName name="____________xlnm.Print_Titles">#N/A</definedName>
    <definedName name="___________xlnm.Print_Area">#N/A</definedName>
    <definedName name="___________xlnm.Print_Titles">#N/A</definedName>
    <definedName name="__________xlnm.Print_Area">#N/A</definedName>
    <definedName name="__________xlnm.Print_Titles">#N/A</definedName>
    <definedName name="_________xlnm.Print_Area">#N/A</definedName>
    <definedName name="_________xlnm.Print_Titles">#N/A</definedName>
    <definedName name="________xlnm.Print_Area">#N/A</definedName>
    <definedName name="________xlnm.Print_Titles">#N/A</definedName>
    <definedName name="_______xlnm.Print_Area">#N/A</definedName>
    <definedName name="_______xlnm.Print_Titles">#N/A</definedName>
    <definedName name="______xlnm.Print_Area">#N/A</definedName>
    <definedName name="______xlnm.Print_Titles">#N/A</definedName>
    <definedName name="_____xlnm.Print_Area">#N/A</definedName>
    <definedName name="_____xlnm.Print_Titles">#N/A</definedName>
    <definedName name="____xlnm.Print_Area">#N/A</definedName>
    <definedName name="____xlnm.Print_Titles">#N/A</definedName>
    <definedName name="___xlnm.Print_Area">#N/A</definedName>
    <definedName name="___xlnm.Print_Titles">#N/A</definedName>
    <definedName name="__xlnm.Print_Area">#N/A</definedName>
    <definedName name="__xlnm.Print_Titles">#N/A</definedName>
    <definedName name="a">#N/A</definedName>
    <definedName name="b">#N/A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#N/A</definedName>
    <definedName name="_xlnm.Print_Titles">#N/A</definedName>
    <definedName name="s">#N/A</definedName>
    <definedName name="_xlnm.Print_Titles" localSheetId="0">封面!$A$1:$IV$7</definedName>
    <definedName name="_xlnm.Print_Area" localSheetId="1">'1'!$A$1:$D$41</definedName>
    <definedName name="_xlnm.Print_Titles" localSheetId="1">'1'!$A$1:$IV$41</definedName>
    <definedName name="_xlnm.Print_Titles" localSheetId="2">'1-1'!$A$1:$IV$6</definedName>
    <definedName name="_xlnm.Print_Area" localSheetId="3">'1-2'!$A$1:$K$17</definedName>
    <definedName name="_xlnm.Print_Titles" localSheetId="3">'1-2'!$A$1:$IV$6</definedName>
    <definedName name="_xlnm.Print_Area" localSheetId="5">'2-1'!$A$1:$R$30</definedName>
    <definedName name="_xlnm.Print_Titles" localSheetId="5">'2-1'!$A$1:$IV$6</definedName>
    <definedName name="_xlnm.Print_Titles" localSheetId="6">'3'!$A$1:$IU$6</definedName>
    <definedName name="_xlnm.Print_Titles" localSheetId="7">'3-1'!$A$1:$IV$6</definedName>
    <definedName name="_xlnm.Print_Area" localSheetId="8">'3-2'!$A$1:$F$15</definedName>
    <definedName name="_xlnm.Print_Titles" localSheetId="8">'3-2'!$A$1:$IV$5</definedName>
    <definedName name="_xlnm.Print_Titles" localSheetId="9">'3-3'!$A$1:$IV$6</definedName>
    <definedName name="_xlnm.Print_Area" localSheetId="10">'4'!$A$1:$H$16</definedName>
    <definedName name="_xlnm.Print_Titles" localSheetId="11">'4-1'!$A$1:$IV$6</definedName>
    <definedName name="_xlnm.Print_Area" localSheetId="12">'5'!$A$1:$H$16</definedName>
    <definedName name="_xlnm.Print_Titles" localSheetId="12">'5'!$A$1:$IV$6</definedName>
  </definedNames>
  <calcPr calcId="144525"/>
</workbook>
</file>

<file path=xl/sharedStrings.xml><?xml version="1.0" encoding="utf-8"?>
<sst xmlns="http://schemas.openxmlformats.org/spreadsheetml/2006/main" count="1140" uniqueCount="406">
  <si>
    <t>汉源县人民检察院机关</t>
  </si>
  <si>
    <t>2021年部门预算</t>
  </si>
  <si>
    <t>报送日期：2021年 3 月 26日</t>
  </si>
  <si>
    <t>部门收支总表</t>
  </si>
  <si>
    <t>单位名称：汉源县人民检察院机关</t>
  </si>
  <si>
    <t>单位：万元</t>
  </si>
  <si>
    <t>收          入</t>
  </si>
  <si>
    <t>支             出</t>
  </si>
  <si>
    <t>项              目</t>
  </si>
  <si>
    <t>2021年预算数</t>
  </si>
  <si>
    <t>一、一般公共预算拨款收入</t>
  </si>
  <si>
    <t>一、一般公共服务支出</t>
  </si>
  <si>
    <t>二、政府性基金预算拨款收入</t>
  </si>
  <si>
    <t>二、外交支出</t>
  </si>
  <si>
    <t>三、国有资本经营预算收入</t>
  </si>
  <si>
    <t>三、国防支出</t>
  </si>
  <si>
    <t>四、预算外资金收入</t>
  </si>
  <si>
    <t>四、公共安全支出</t>
  </si>
  <si>
    <t>五、事业收入</t>
  </si>
  <si>
    <t>五、教育支出</t>
  </si>
  <si>
    <t>六、事业单位经营收入</t>
  </si>
  <si>
    <t>六、科学技术支出</t>
  </si>
  <si>
    <t>七、其他收入</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</si>
  <si>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</si>
  <si>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</si>
  <si>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</si>
  <si>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</si>
  <si>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</si>
  <si>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</si>
  <si>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</si>
  <si>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</si>
  <si>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</si>
  <si>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</si>
  <si>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</si>
  <si>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</si>
  <si>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</si>
  <si>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</si>
  <si>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</si>
  <si>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</si>
  <si>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</si>
  <si>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</si>
  <si>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</si>
  <si>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</si>
  <si>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</si>
  <si>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二十八、债务利息支出</t>
  </si>
  <si>
    <t>二十九、债务发行费用支出</t>
  </si>
  <si>
    <t>三十、抗疫特别国债安排的支出</t>
  </si>
  <si>
    <t/>
  </si>
  <si>
    <t>本  年  收  入  合  计</t>
  </si>
  <si>
    <t>本  年  支  出  合  计</t>
  </si>
  <si>
    <t>八、用事业基金弥补收支差额</t>
  </si>
  <si>
    <t xml:space="preserve">三十、事业单位结余分配 </t>
  </si>
  <si>
    <t>九、上年结转</t>
  </si>
  <si>
    <t>三十一、结转下年</t>
  </si>
  <si>
    <t>收      入      总      计</t>
  </si>
  <si>
    <t>支      出      总      计</t>
  </si>
  <si>
    <t>表1-1</t>
  </si>
  <si>
    <t>部门预算收入总表</t>
  </si>
  <si>
    <t>项    目</t>
  </si>
  <si>
    <t>合计</t>
  </si>
  <si>
    <t>上年结转</t>
  </si>
  <si>
    <t>一般公共预算拨款收入</t>
  </si>
  <si>
    <t>政府性基金预算拨款收入</t>
  </si>
  <si>
    <t>国有资本经营预收入</t>
  </si>
  <si>
    <t>预算外资金收入</t>
  </si>
  <si>
    <t>事业收入</t>
  </si>
  <si>
    <t>事业单位经营收入</t>
  </si>
  <si>
    <t>其他收入</t>
  </si>
  <si>
    <t>用事业基金弥补收支差额</t>
  </si>
  <si>
    <t>科目编码</t>
  </si>
  <si>
    <t>单位代码</t>
  </si>
  <si>
    <t>单位名称  （科目）</t>
  </si>
  <si>
    <t>类</t>
  </si>
  <si>
    <t>款</t>
  </si>
  <si>
    <t>项</t>
  </si>
  <si>
    <t>204</t>
  </si>
  <si>
    <t>04</t>
  </si>
  <si>
    <t>01</t>
  </si>
  <si>
    <t>307001</t>
  </si>
  <si>
    <t xml:space="preserve">  行政运行</t>
  </si>
  <si>
    <t>02</t>
  </si>
  <si>
    <t xml:space="preserve">  一般行政管理事务</t>
  </si>
  <si>
    <t>09</t>
  </si>
  <si>
    <t xml:space="preserve">  “两房”建设</t>
  </si>
  <si>
    <t>99</t>
  </si>
  <si>
    <t xml:space="preserve">  其他检察支出</t>
  </si>
  <si>
    <t>208</t>
  </si>
  <si>
    <t>05</t>
  </si>
  <si>
    <t xml:space="preserve">  机关事业单位基本养老保险缴费支出</t>
  </si>
  <si>
    <t xml:space="preserve">  其他行政事业单位养老支出</t>
  </si>
  <si>
    <t>210</t>
  </si>
  <si>
    <t>11</t>
  </si>
  <si>
    <t xml:space="preserve">  行政单位医疗</t>
  </si>
  <si>
    <t>03</t>
  </si>
  <si>
    <t xml:space="preserve">  公务员医疗补助</t>
  </si>
  <si>
    <t>221</t>
  </si>
  <si>
    <t xml:space="preserve">  住房公积金</t>
  </si>
  <si>
    <t>表1-2</t>
  </si>
  <si>
    <t>部门预算支出总表</t>
  </si>
  <si>
    <t>基本支出</t>
  </si>
  <si>
    <t>项目支出</t>
  </si>
  <si>
    <t>事业单位经营支出</t>
  </si>
  <si>
    <t>上缴上级支出</t>
  </si>
  <si>
    <t>对附属单位补助支出</t>
  </si>
  <si>
    <t>单位名称（科目）</t>
  </si>
  <si>
    <t>表2</t>
  </si>
  <si>
    <t>财政拨款收支预算总表</t>
  </si>
  <si>
    <t>一般公共预算</t>
  </si>
  <si>
    <t>政府性基金预算</t>
  </si>
  <si>
    <t>国有资本经营预算</t>
  </si>
  <si>
    <t>上年结转安排</t>
  </si>
  <si>
    <t>一、本年收入</t>
  </si>
  <si>
    <t>一、本年支出</t>
  </si>
  <si>
    <t xml:space="preserve">   一般公共预算拨款收入</t>
  </si>
  <si>
    <t xml:space="preserve">   一般公共服务支出</t>
  </si>
  <si>
    <t xml:space="preserve">   政府性基金预算拨款收入</t>
  </si>
  <si>
    <t xml:space="preserve">   外交支出</t>
  </si>
  <si>
    <t xml:space="preserve">   国有资本经营预算拨款收入</t>
  </si>
  <si>
    <t xml:space="preserve">   国防支出</t>
  </si>
  <si>
    <t>二、上年结转</t>
  </si>
  <si>
    <t xml:space="preserve">   公共安全支出</t>
  </si>
  <si>
    <t xml:space="preserve">   教育支出</t>
  </si>
  <si>
    <t xml:space="preserve">   科学技术支出</t>
  </si>
  <si>
    <t xml:space="preserve">   文化旅游体育与传媒支出</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</si>
  <si>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</si>
  <si>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</si>
  <si>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</si>
  <si>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</si>
  <si>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</si>
  <si>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</si>
  <si>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</si>
  <si>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</si>
  <si>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</si>
  <si>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</si>
  <si>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援助其他地区支出</t>
  </si>
  <si>
    <t xml:space="preserve">   国土海洋气象等支出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</si>
  <si>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</si>
  <si>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</si>
  <si>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</si>
  <si>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</si>
  <si>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</si>
  <si>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</si>
  <si>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</si>
  <si>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</si>
  <si>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债务利息支出</t>
  </si>
  <si>
    <t xml:space="preserve">   债务发行费用支出</t>
  </si>
  <si>
    <t xml:space="preserve">   抗疫特别国债安排的支出</t>
  </si>
  <si>
    <t>二、结转下年</t>
  </si>
  <si>
    <t>表2-1</t>
  </si>
  <si>
    <t>财政拨款支出预算表（政府经济分类支出）</t>
  </si>
  <si>
    <t>总计</t>
  </si>
  <si>
    <t>当年财政拨款安排</t>
  </si>
  <si>
    <t>单位</t>
  </si>
  <si>
    <t>一般公共预算安排</t>
  </si>
  <si>
    <t>小计</t>
  </si>
  <si>
    <t xml:space="preserve">  机关工资福利支出</t>
  </si>
  <si>
    <t>501</t>
  </si>
  <si>
    <t xml:space="preserve">    工资奖金津补贴</t>
  </si>
  <si>
    <t xml:space="preserve">    社会保障缴费</t>
  </si>
  <si>
    <t xml:space="preserve">    住房公积金</t>
  </si>
  <si>
    <t xml:space="preserve">    其他工资福利支出</t>
  </si>
  <si>
    <t xml:space="preserve">  机关商品和服务支出</t>
  </si>
  <si>
    <t>502</t>
  </si>
  <si>
    <t xml:space="preserve">    办公经费</t>
  </si>
  <si>
    <t xml:space="preserve">    会议费</t>
  </si>
  <si>
    <t xml:space="preserve">    培训费</t>
  </si>
  <si>
    <t>06</t>
  </si>
  <si>
    <t xml:space="preserve">    公务接待费</t>
  </si>
  <si>
    <t>08</t>
  </si>
  <si>
    <t xml:space="preserve">    公务用车运行维护费</t>
  </si>
  <si>
    <t xml:space="preserve">    维修（护）费</t>
  </si>
  <si>
    <t xml:space="preserve">    其他商品和服务支出</t>
  </si>
  <si>
    <t xml:space="preserve">  机关资本性支出（一）</t>
  </si>
  <si>
    <t>503</t>
  </si>
  <si>
    <t xml:space="preserve">    房屋建筑物购建</t>
  </si>
  <si>
    <t xml:space="preserve">  对事业单位经常性补助</t>
  </si>
  <si>
    <t>505</t>
  </si>
  <si>
    <t xml:space="preserve">    工资福利支出</t>
  </si>
  <si>
    <t xml:space="preserve">  对个人和家庭的补助</t>
  </si>
  <si>
    <t>509</t>
  </si>
  <si>
    <t xml:space="preserve">    社会福利和救助</t>
  </si>
  <si>
    <t xml:space="preserve">    离退休费</t>
  </si>
  <si>
    <t xml:space="preserve">  其他支出</t>
  </si>
  <si>
    <t>599</t>
  </si>
  <si>
    <t xml:space="preserve">    其他支出</t>
  </si>
  <si>
    <t>表3</t>
  </si>
  <si>
    <t>一般公共预算支出表</t>
  </si>
  <si>
    <t>工资福利支出</t>
  </si>
  <si>
    <t>商品和服务支出</t>
  </si>
  <si>
    <t>对个人和家庭的补助</t>
  </si>
  <si>
    <t xml:space="preserve">债务利息及发行费用
</t>
  </si>
  <si>
    <t>资本性支出（基本建设）</t>
  </si>
  <si>
    <t>其他资本性支出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</si>
  <si>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</si>
  <si>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</si>
  <si>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</si>
  <si>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</si>
  <si>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</si>
  <si>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</si>
  <si>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</si>
  <si>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</si>
  <si>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</si>
  <si>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</si>
  <si>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</si>
  <si>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</si>
  <si>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</si>
  <si>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</si>
  <si>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</si>
  <si>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</si>
  <si>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</si>
  <si>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</si>
  <si>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</si>
  <si>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</si>
  <si>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</si>
  <si>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</si>
  <si>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</si>
  <si>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</si>
  <si>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</si>
  <si>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</si>
  <si>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</si>
  <si>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</si>
  <si>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</si>
  <si>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</si>
  <si>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</si>
  <si>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</si>
  <si>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</si>
  <si>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</si>
  <si>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</si>
  <si>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</si>
  <si>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</si>
  <si>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</si>
  <si>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</si>
  <si>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</si>
  <si>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</si>
  <si>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</si>
  <si>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</si>
  <si>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</si>
  <si>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</si>
  <si>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</si>
  <si>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</si>
  <si>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</si>
  <si>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</si>
  <si>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</si>
  <si>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</si>
  <si>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</si>
  <si>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</si>
  <si>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</si>
  <si>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其他对个人和家庭的补助支出</t>
  </si>
  <si>
    <t>国内债务付息</t>
  </si>
  <si>
    <t>国外债务付息</t>
  </si>
  <si>
    <t>国内债务发行费用</t>
  </si>
  <si>
    <t xml:space="preserve"> 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</si>
  <si>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</si>
  <si>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</si>
  <si>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</si>
  <si>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</si>
  <si>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</si>
  <si>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</si>
  <si>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</si>
  <si>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</si>
  <si>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</si>
  <si>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</si>
  <si>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</si>
  <si>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</si>
  <si>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</si>
  <si>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</si>
  <si>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</si>
  <si>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</si>
  <si>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资本金注入</t>
  </si>
  <si>
    <t>其他对企业补助</t>
  </si>
  <si>
    <t>政府投资基金股权投资</t>
  </si>
  <si>
    <t>费用补贴</t>
  </si>
  <si>
    <t>利息补贴</t>
  </si>
  <si>
    <t>对社会保险基金补助</t>
  </si>
  <si>
    <t>补充全国社会保障基金</t>
  </si>
  <si>
    <t>赠与</t>
  </si>
  <si>
    <t>国家赔偿费用支出</t>
  </si>
  <si>
    <t>对民间非营利组织和群众性自治组织补贴</t>
  </si>
  <si>
    <t>表3-1</t>
  </si>
  <si>
    <t>一般公共预算基本支出预算表</t>
  </si>
  <si>
    <t>经济分类科目</t>
  </si>
  <si>
    <t>科目名称</t>
  </si>
  <si>
    <t>人员经费</t>
  </si>
  <si>
    <t>公用经费</t>
  </si>
  <si>
    <t xml:space="preserve">  工资福利支出</t>
  </si>
  <si>
    <t>301</t>
  </si>
  <si>
    <t xml:space="preserve">    基本工资</t>
  </si>
  <si>
    <t xml:space="preserve">    津贴补贴</t>
  </si>
  <si>
    <t xml:space="preserve">    奖金</t>
  </si>
  <si>
    <t>07</t>
  </si>
  <si>
    <t xml:space="preserve">    绩效工资</t>
  </si>
  <si>
    <t xml:space="preserve">    机关事业单位基本养老保险缴费</t>
  </si>
  <si>
    <t>10</t>
  </si>
  <si>
    <t xml:space="preserve">    职工基本医疗保险缴费</t>
  </si>
  <si>
    <t xml:space="preserve">    公务员医疗补助缴费</t>
  </si>
  <si>
    <t>12</t>
  </si>
  <si>
    <t xml:space="preserve">    其他社会保障缴费</t>
  </si>
  <si>
    <t>13</t>
  </si>
  <si>
    <t xml:space="preserve">  商品和服务支出</t>
  </si>
  <si>
    <t>302</t>
  </si>
  <si>
    <t xml:space="preserve">    办公费</t>
  </si>
  <si>
    <t xml:space="preserve">    水费</t>
  </si>
  <si>
    <t xml:space="preserve">    电费</t>
  </si>
  <si>
    <t xml:space="preserve">    邮电费</t>
  </si>
  <si>
    <t xml:space="preserve">    物业管理费</t>
  </si>
  <si>
    <t xml:space="preserve">    差旅费</t>
  </si>
  <si>
    <t xml:space="preserve">    维修(护)费</t>
  </si>
  <si>
    <t>15</t>
  </si>
  <si>
    <t>16</t>
  </si>
  <si>
    <t>17</t>
  </si>
  <si>
    <t>28</t>
  </si>
  <si>
    <t xml:space="preserve">    工会经费</t>
  </si>
  <si>
    <t>31</t>
  </si>
  <si>
    <t>39</t>
  </si>
  <si>
    <t xml:space="preserve">    其他交通费用</t>
  </si>
  <si>
    <t>303</t>
  </si>
  <si>
    <t xml:space="preserve">    退休费</t>
  </si>
  <si>
    <t xml:space="preserve">    生活补助</t>
  </si>
  <si>
    <t xml:space="preserve">    奖励金</t>
  </si>
  <si>
    <t>表3-2</t>
  </si>
  <si>
    <t>一般公共预算项目支出预算表</t>
  </si>
  <si>
    <t>单位名称（项目）</t>
  </si>
  <si>
    <t>金额</t>
  </si>
  <si>
    <t>表3-3</t>
  </si>
  <si>
    <t>一般公共预算“三公”经费支出预算表</t>
  </si>
  <si>
    <t>单位编码</t>
  </si>
  <si>
    <t>单位名称</t>
  </si>
  <si>
    <t>当年财政拨款预算安排</t>
  </si>
  <si>
    <t>公务用车购置及运行费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</si>
  <si>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</si>
  <si>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</si>
  <si>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</si>
  <si>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</si>
  <si>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</si>
  <si>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</si>
  <si>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</si>
  <si>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</si>
  <si>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</si>
  <si>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</si>
  <si>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汉源县人民检察院2021年度部门整体支出绩效目标申报表</t>
  </si>
  <si>
    <t>（2021年度）</t>
  </si>
  <si>
    <t>部门名称</t>
  </si>
  <si>
    <t>汉源县人民检察院</t>
  </si>
  <si>
    <t>年度
主要
任务</t>
  </si>
  <si>
    <t>任务名称</t>
  </si>
  <si>
    <t>主要内容</t>
  </si>
  <si>
    <t>预算金额（万元）</t>
  </si>
  <si>
    <t>总额</t>
  </si>
  <si>
    <t>财政拨款</t>
  </si>
  <si>
    <t>其他资金</t>
  </si>
  <si>
    <t>保障人员经费支出</t>
  </si>
  <si>
    <t>按时发放工资和缴纳五险一金</t>
  </si>
  <si>
    <t>机关日常运转和办公办案支出</t>
  </si>
  <si>
    <t>抓好监督工作和依法办理各类案件</t>
  </si>
  <si>
    <t>金额合计</t>
  </si>
  <si>
    <t>年度
总体
目标</t>
  </si>
  <si>
    <t xml:space="preserve">    汉源县人民检察院坚持以习近平新时代中国特色社会主义思想为指导，在县委的坚强领导下，在县人大及其常委会有力监督下，在县政府大力支持、县政协民主监督下，全面贯彻党的十九大和十九届二中、三中、四中、五中全会精神，把增强“四个意识”、坚定“四个自信”、做到“两个维护”体现在忠实履行宪法和法律赋予的神圣职责上，讲政治、顾大局、谋发展、重自强，“四大检察” “十大业务”取得新进展。一是抓好监督工作和依法办理各类案件，提高办案效率，紧密融入中心大局，护航全县经济社会发展；二是完成业务装备购置以及当年相关设备的采购；三是深入推进扫黑除恶专项工作，提升人民群众的安全感、获得感、幸福感和满意度。</t>
  </si>
  <si>
    <t>绩效指标</t>
  </si>
  <si>
    <t>一级
指标</t>
  </si>
  <si>
    <t>二级指标</t>
  </si>
  <si>
    <t>三级指标</t>
  </si>
  <si>
    <t>年度指标值（包含数字及文字描述）</t>
  </si>
  <si>
    <t>完
成
指
标</t>
  </si>
  <si>
    <t>数量指标</t>
  </si>
  <si>
    <t>办理群众来信</t>
  </si>
  <si>
    <t>≥100件</t>
  </si>
  <si>
    <t>接待群众来访</t>
  </si>
  <si>
    <t>≥100人</t>
  </si>
  <si>
    <t>办理各类案件</t>
  </si>
  <si>
    <t>≥550件</t>
  </si>
  <si>
    <t>其中：办理批准逮捕案件</t>
  </si>
  <si>
    <t>其中：办理移送审查起诉案件</t>
  </si>
  <si>
    <t>≥180件</t>
  </si>
  <si>
    <t>其中：办理扫黑除恶类案件</t>
  </si>
  <si>
    <t>≥2件</t>
  </si>
  <si>
    <t>质量指标</t>
  </si>
  <si>
    <t>群众来信来访办结率</t>
  </si>
  <si>
    <t>结案率</t>
  </si>
  <si>
    <t>冤假错案率</t>
  </si>
  <si>
    <t>时效指标</t>
  </si>
  <si>
    <t>受理群众来信来访时限</t>
  </si>
  <si>
    <t>不超限</t>
  </si>
  <si>
    <t>各类案件按期办结率</t>
  </si>
  <si>
    <t>效
益
指
标</t>
  </si>
  <si>
    <t>经济效益
指标</t>
  </si>
  <si>
    <t>严格执行中央八项规定，使用好预算资金</t>
  </si>
  <si>
    <t>效果显著</t>
  </si>
  <si>
    <t>社会效益
指标</t>
  </si>
  <si>
    <t>群众扫黑除恶知识知晓率</t>
  </si>
  <si>
    <t>≥95%</t>
  </si>
  <si>
    <t>营造打击黑恶势力的社会氛围</t>
  </si>
  <si>
    <t>有效改善</t>
  </si>
  <si>
    <t>生态效益
指标</t>
  </si>
  <si>
    <t>公益诉讼对生态环境的作用</t>
  </si>
  <si>
    <t>起到积极作用</t>
  </si>
  <si>
    <t>可持续影响指标</t>
  </si>
  <si>
    <t>维护社会和谐稳定</t>
  </si>
  <si>
    <t>长期</t>
  </si>
  <si>
    <t>保障生态环境修复</t>
  </si>
  <si>
    <t>中长期</t>
  </si>
  <si>
    <t>满意度指标</t>
  </si>
  <si>
    <t>服务对象
满意度指标</t>
  </si>
  <si>
    <t>案件当事人对监督工作满意度</t>
  </si>
  <si>
    <t>来信来访群众对办案情况满意度</t>
  </si>
  <si>
    <t>群众对扫黑除恶工作满意度</t>
  </si>
  <si>
    <t>≥90%</t>
  </si>
</sst>
</file>

<file path=xl/styles.xml><?xml version="1.0" encoding="utf-8"?>
<styleSheet xmlns="http://schemas.openxmlformats.org/spreadsheetml/2006/main">
  <numFmts count="6">
    <numFmt numFmtId="42" formatCode="_ &quot;￥&quot;* #,##0_ ;_ &quot;￥&quot;* \-#,##0_ ;_ &quot;￥&quot;* &quot;-&quot;_ ;_ @_ "/>
    <numFmt numFmtId="176" formatCode="_(* #,##0.00_);_(* \(#,##0.00\);_(* &quot;-&quot;??_);_(@_)"/>
    <numFmt numFmtId="41" formatCode="_ * #,##0_ ;_ * \-#,##0_ ;_ * &quot;-&quot;_ ;_ @_ "/>
    <numFmt numFmtId="44" formatCode="_ &quot;￥&quot;* #,##0.00_ ;_ &quot;￥&quot;* \-#,##0.00_ ;_ &quot;￥&quot;* &quot;-&quot;??_ ;_ @_ "/>
    <numFmt numFmtId="177" formatCode="#,##0.0000"/>
    <numFmt numFmtId="178" formatCode="#,##0_);[Red]\(#,##0\)"/>
  </numFmts>
  <fonts count="52">
    <font>
      <sz val="9"/>
      <color indexed="8"/>
      <name val="宋体"/>
      <charset val="134"/>
    </font>
    <font>
      <b/>
      <sz val="16"/>
      <name val="宋体"/>
      <charset val="134"/>
    </font>
    <font>
      <sz val="12"/>
      <color indexed="8"/>
      <name val="宋体"/>
      <charset val="134"/>
    </font>
    <font>
      <sz val="12"/>
      <name val="宋体"/>
      <charset val="134"/>
    </font>
    <font>
      <sz val="9"/>
      <name val="宋体"/>
      <charset val="134"/>
    </font>
    <font>
      <b/>
      <sz val="16"/>
      <name val="黑体"/>
      <charset val="134"/>
    </font>
    <font>
      <sz val="10"/>
      <name val="宋体"/>
      <charset val="134"/>
    </font>
    <font>
      <b/>
      <sz val="18"/>
      <name val="黑体"/>
      <charset val="134"/>
    </font>
    <font>
      <b/>
      <sz val="16"/>
      <color indexed="8"/>
      <name val="黑体"/>
      <charset val="134"/>
    </font>
    <font>
      <b/>
      <sz val="12"/>
      <color indexed="8"/>
      <name val="宋体"/>
      <charset val="134"/>
    </font>
    <font>
      <b/>
      <sz val="12"/>
      <color indexed="8"/>
      <name val="黑体"/>
      <charset val="134"/>
    </font>
    <font>
      <b/>
      <sz val="36"/>
      <name val="黑体"/>
      <charset val="134"/>
    </font>
    <font>
      <b/>
      <sz val="48"/>
      <name val="宋体"/>
      <charset val="134"/>
    </font>
    <font>
      <sz val="18"/>
      <name val="宋体"/>
      <charset val="134"/>
    </font>
    <font>
      <sz val="11"/>
      <color indexed="8"/>
      <name val="Calibri"/>
      <charset val="134"/>
    </font>
    <font>
      <sz val="11"/>
      <color theme="1"/>
      <name val="宋体"/>
      <charset val="134"/>
      <scheme val="minor"/>
    </font>
    <font>
      <sz val="11"/>
      <color indexed="16"/>
      <name val="Calibri"/>
      <charset val="134"/>
    </font>
    <font>
      <sz val="11"/>
      <color theme="1"/>
      <name val="宋体"/>
      <charset val="0"/>
      <scheme val="minor"/>
    </font>
    <font>
      <sz val="11"/>
      <color theme="0"/>
      <name val="宋体"/>
      <charset val="0"/>
      <scheme val="minor"/>
    </font>
    <font>
      <sz val="11"/>
      <color indexed="62"/>
      <name val="Calibri"/>
      <charset val="134"/>
    </font>
    <font>
      <sz val="11"/>
      <color rgb="FF3F3F76"/>
      <name val="宋体"/>
      <charset val="0"/>
      <scheme val="minor"/>
    </font>
    <font>
      <u/>
      <sz val="11"/>
      <color rgb="FF800080"/>
      <name val="宋体"/>
      <charset val="0"/>
      <scheme val="minor"/>
    </font>
    <font>
      <sz val="11"/>
      <color indexed="60"/>
      <name val="Calibri"/>
      <charset val="134"/>
    </font>
    <font>
      <b/>
      <sz val="11"/>
      <color rgb="FF3F3F3F"/>
      <name val="宋体"/>
      <charset val="0"/>
      <scheme val="minor"/>
    </font>
    <font>
      <sz val="11"/>
      <color rgb="FF9C0006"/>
      <name val="宋体"/>
      <charset val="0"/>
      <scheme val="minor"/>
    </font>
    <font>
      <i/>
      <sz val="11"/>
      <color rgb="FF7F7F7F"/>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b/>
      <sz val="13"/>
      <color indexed="62"/>
      <name val="Calibri"/>
      <charset val="134"/>
    </font>
    <font>
      <b/>
      <sz val="11"/>
      <color indexed="62"/>
      <name val="Calibri"/>
      <charset val="134"/>
    </font>
    <font>
      <sz val="11"/>
      <color rgb="FF9C6500"/>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sz val="11"/>
      <color indexed="9"/>
      <name val="Calibri"/>
      <charset val="134"/>
    </font>
    <font>
      <b/>
      <sz val="15"/>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sz val="11"/>
      <color rgb="FFFA7D00"/>
      <name val="宋体"/>
      <charset val="0"/>
      <scheme val="minor"/>
    </font>
    <font>
      <i/>
      <sz val="11"/>
      <color indexed="23"/>
      <name val="Calibri"/>
      <charset val="134"/>
    </font>
    <font>
      <b/>
      <sz val="11"/>
      <color indexed="53"/>
      <name val="Calibri"/>
      <charset val="134"/>
    </font>
    <font>
      <b/>
      <sz val="11"/>
      <color indexed="8"/>
      <name val="Calibri"/>
      <charset val="134"/>
    </font>
    <font>
      <b/>
      <sz val="15"/>
      <color indexed="62"/>
      <name val="Calibri"/>
      <charset val="134"/>
    </font>
    <font>
      <b/>
      <sz val="18"/>
      <color indexed="62"/>
      <name val="Cambria"/>
      <charset val="134"/>
    </font>
    <font>
      <sz val="11"/>
      <color indexed="17"/>
      <name val="Calibri"/>
      <charset val="134"/>
    </font>
    <font>
      <b/>
      <sz val="11"/>
      <color indexed="9"/>
      <name val="Calibri"/>
      <charset val="134"/>
    </font>
    <font>
      <sz val="11"/>
      <color indexed="53"/>
      <name val="Calibri"/>
      <charset val="134"/>
    </font>
    <font>
      <b/>
      <sz val="11"/>
      <color indexed="63"/>
      <name val="Calibri"/>
      <charset val="134"/>
    </font>
    <font>
      <sz val="11"/>
      <color indexed="10"/>
      <name val="Calibri"/>
      <charset val="134"/>
    </font>
    <font>
      <sz val="11"/>
      <color indexed="8"/>
      <name val="宋体"/>
      <charset val="134"/>
    </font>
  </fonts>
  <fills count="49">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4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indexed="31"/>
        <bgColor indexed="64"/>
      </patternFill>
    </fill>
    <fill>
      <patternFill patternType="solid">
        <fgColor theme="6"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indexed="43"/>
        <bgColor indexed="64"/>
      </patternFill>
    </fill>
    <fill>
      <patternFill patternType="solid">
        <fgColor theme="6" tint="0.399975585192419"/>
        <bgColor indexed="64"/>
      </patternFill>
    </fill>
    <fill>
      <patternFill patternType="solid">
        <fgColor theme="4"/>
        <bgColor indexed="64"/>
      </patternFill>
    </fill>
    <fill>
      <patternFill patternType="solid">
        <fgColor rgb="FFFFCC99"/>
        <bgColor indexed="64"/>
      </patternFill>
    </fill>
    <fill>
      <patternFill patternType="solid">
        <fgColor indexed="26"/>
        <bgColor indexed="64"/>
      </patternFill>
    </fill>
    <fill>
      <patternFill patternType="solid">
        <fgColor theme="5"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indexed="46"/>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indexed="50"/>
        <bgColor indexed="64"/>
      </patternFill>
    </fill>
    <fill>
      <patternFill patternType="solid">
        <fgColor indexed="41"/>
        <bgColor indexed="64"/>
      </patternFill>
    </fill>
    <fill>
      <patternFill patternType="solid">
        <fgColor indexed="29"/>
        <bgColor indexed="64"/>
      </patternFill>
    </fill>
    <fill>
      <patternFill patternType="solid">
        <fgColor indexed="54"/>
        <bgColor indexed="64"/>
      </patternFill>
    </fill>
    <fill>
      <patternFill patternType="solid">
        <fgColor indexed="61"/>
        <bgColor indexed="64"/>
      </patternFill>
    </fill>
    <fill>
      <patternFill patternType="solid">
        <fgColor indexed="53"/>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s>
  <borders count="5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diagonal/>
    </border>
    <border>
      <left style="thin">
        <color auto="1"/>
      </left>
      <right/>
      <top/>
      <bottom/>
      <diagonal/>
    </border>
    <border>
      <left style="thin">
        <color rgb="FF000000"/>
      </left>
      <right/>
      <top style="thin">
        <color rgb="FF000000"/>
      </top>
      <bottom style="thin">
        <color rgb="FF000000"/>
      </bottom>
      <diagonal/>
    </border>
    <border>
      <left style="thin">
        <color auto="1"/>
      </left>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diagonal/>
    </border>
    <border>
      <left style="thin">
        <color auto="1"/>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auto="1"/>
      </bottom>
      <diagonal/>
    </border>
    <border>
      <left style="thin">
        <color indexed="8"/>
      </left>
      <right style="thin">
        <color indexed="8"/>
      </right>
      <top style="thin">
        <color indexed="8"/>
      </top>
      <bottom style="thin">
        <color indexed="8"/>
      </bottom>
      <diagonal/>
    </border>
    <border>
      <left style="thin">
        <color rgb="FF000000"/>
      </left>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rgb="FF000000"/>
      </right>
      <top style="thin">
        <color indexed="8"/>
      </top>
      <bottom style="thin">
        <color indexed="8"/>
      </bottom>
      <diagonal/>
    </border>
    <border>
      <left/>
      <right style="thin">
        <color rgb="FF000000"/>
      </right>
      <top style="thin">
        <color rgb="FF000000"/>
      </top>
      <bottom/>
      <diagonal/>
    </border>
    <border>
      <left style="thin">
        <color rgb="FF000000"/>
      </left>
      <right style="thin">
        <color rgb="FF000000"/>
      </right>
      <top style="thin">
        <color auto="1"/>
      </top>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right/>
      <top/>
      <bottom style="medium">
        <color indexed="4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indexed="54"/>
      </top>
      <bottom style="double">
        <color indexed="54"/>
      </bottom>
      <diagonal/>
    </border>
    <border>
      <left/>
      <right/>
      <top/>
      <bottom style="thick">
        <color indexed="5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s>
  <cellStyleXfs count="178">
    <xf numFmtId="1" fontId="0" fillId="0" borderId="0"/>
    <xf numFmtId="42" fontId="15" fillId="0" borderId="0" applyFont="0" applyFill="0" applyBorder="0" applyAlignment="0" applyProtection="0">
      <alignment vertical="center"/>
    </xf>
    <xf numFmtId="0" fontId="14" fillId="7" borderId="0" applyNumberFormat="0" applyBorder="0" applyAlignment="0" applyProtection="0"/>
    <xf numFmtId="0" fontId="17" fillId="8" borderId="0" applyNumberFormat="0" applyBorder="0" applyAlignment="0" applyProtection="0">
      <alignment vertical="center"/>
    </xf>
    <xf numFmtId="0" fontId="20" fillId="15" borderId="41" applyNumberFormat="0" applyAlignment="0" applyProtection="0">
      <alignment vertical="center"/>
    </xf>
    <xf numFmtId="44" fontId="15" fillId="0" borderId="0" applyFont="0" applyFill="0" applyBorder="0" applyAlignment="0" applyProtection="0">
      <alignment vertical="center"/>
    </xf>
    <xf numFmtId="0" fontId="14" fillId="16" borderId="0" applyNumberFormat="0" applyBorder="0" applyAlignment="0" applyProtection="0"/>
    <xf numFmtId="41" fontId="15" fillId="0" borderId="0" applyFont="0" applyFill="0" applyBorder="0" applyAlignment="0" applyProtection="0">
      <alignment vertical="center"/>
    </xf>
    <xf numFmtId="0" fontId="17" fillId="19" borderId="0" applyNumberFormat="0" applyBorder="0" applyAlignment="0" applyProtection="0">
      <alignment vertical="center"/>
    </xf>
    <xf numFmtId="0" fontId="24" fillId="21" borderId="0" applyNumberFormat="0" applyBorder="0" applyAlignment="0" applyProtection="0">
      <alignment vertical="center"/>
    </xf>
    <xf numFmtId="176" fontId="0" fillId="0" borderId="0" applyFont="0" applyFill="0" applyBorder="0" applyAlignment="0" applyProtection="0"/>
    <xf numFmtId="0" fontId="18" fillId="13" borderId="0" applyNumberFormat="0" applyBorder="0" applyAlignment="0" applyProtection="0">
      <alignment vertical="center"/>
    </xf>
    <xf numFmtId="0" fontId="26"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22" borderId="43" applyNumberFormat="0" applyFont="0" applyAlignment="0" applyProtection="0">
      <alignment vertical="center"/>
    </xf>
    <xf numFmtId="0" fontId="28" fillId="0" borderId="0" applyNumberFormat="0" applyFill="0" applyBorder="0" applyAlignment="0" applyProtection="0">
      <alignment vertical="center"/>
    </xf>
    <xf numFmtId="0" fontId="0" fillId="16" borderId="45" applyNumberFormat="0" applyFont="0" applyAlignment="0" applyProtection="0"/>
    <xf numFmtId="0" fontId="19" fillId="12" borderId="40" applyNumberFormat="0" applyAlignment="0" applyProtection="0"/>
    <xf numFmtId="0" fontId="29" fillId="0" borderId="46" applyNumberFormat="0" applyFill="0" applyAlignment="0" applyProtection="0"/>
    <xf numFmtId="0" fontId="14" fillId="16" borderId="0" applyNumberFormat="0" applyBorder="0" applyAlignment="0" applyProtection="0"/>
    <xf numFmtId="0" fontId="18" fillId="17" borderId="0" applyNumberFormat="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xf numFmtId="0" fontId="36" fillId="0" borderId="49" applyNumberFormat="0" applyFill="0" applyAlignment="0" applyProtection="0">
      <alignment vertical="center"/>
    </xf>
    <xf numFmtId="0" fontId="37" fillId="0" borderId="49" applyNumberFormat="0" applyFill="0" applyAlignment="0" applyProtection="0">
      <alignment vertical="center"/>
    </xf>
    <xf numFmtId="0" fontId="28" fillId="0" borderId="48" applyNumberFormat="0" applyFill="0" applyAlignment="0" applyProtection="0">
      <alignment vertical="center"/>
    </xf>
    <xf numFmtId="0" fontId="22" fillId="12" borderId="0" applyNumberFormat="0" applyBorder="0" applyAlignment="0" applyProtection="0"/>
    <xf numFmtId="0" fontId="18" fillId="34" borderId="0" applyNumberFormat="0" applyBorder="0" applyAlignment="0" applyProtection="0">
      <alignment vertical="center"/>
    </xf>
    <xf numFmtId="0" fontId="18" fillId="6" borderId="0" applyNumberFormat="0" applyBorder="0" applyAlignment="0" applyProtection="0">
      <alignment vertical="center"/>
    </xf>
    <xf numFmtId="0" fontId="23" fillId="20" borderId="42" applyNumberFormat="0" applyAlignment="0" applyProtection="0">
      <alignment vertical="center"/>
    </xf>
    <xf numFmtId="0" fontId="33" fillId="20" borderId="41" applyNumberFormat="0" applyAlignment="0" applyProtection="0">
      <alignment vertical="center"/>
    </xf>
    <xf numFmtId="0" fontId="39" fillId="36" borderId="50" applyNumberFormat="0" applyAlignment="0" applyProtection="0">
      <alignment vertical="center"/>
    </xf>
    <xf numFmtId="0" fontId="14" fillId="16" borderId="0" applyNumberFormat="0" applyBorder="0" applyAlignment="0" applyProtection="0"/>
    <xf numFmtId="0" fontId="17" fillId="33" borderId="0" applyNumberFormat="0" applyBorder="0" applyAlignment="0" applyProtection="0">
      <alignment vertical="center"/>
    </xf>
    <xf numFmtId="0" fontId="18" fillId="18" borderId="0" applyNumberFormat="0" applyBorder="0" applyAlignment="0" applyProtection="0">
      <alignment vertical="center"/>
    </xf>
    <xf numFmtId="0" fontId="40" fillId="0" borderId="51" applyNumberFormat="0" applyFill="0" applyAlignment="0" applyProtection="0">
      <alignment vertical="center"/>
    </xf>
    <xf numFmtId="0" fontId="27" fillId="0" borderId="44" applyNumberFormat="0" applyFill="0" applyAlignment="0" applyProtection="0">
      <alignment vertical="center"/>
    </xf>
    <xf numFmtId="0" fontId="38" fillId="35" borderId="0" applyNumberFormat="0" applyBorder="0" applyAlignment="0" applyProtection="0">
      <alignment vertical="center"/>
    </xf>
    <xf numFmtId="0" fontId="35" fillId="26" borderId="0" applyNumberFormat="0" applyBorder="0" applyAlignment="0" applyProtection="0"/>
    <xf numFmtId="0" fontId="31" fillId="25" borderId="0" applyNumberFormat="0" applyBorder="0" applyAlignment="0" applyProtection="0">
      <alignment vertical="center"/>
    </xf>
    <xf numFmtId="0" fontId="17" fillId="30" borderId="0" applyNumberFormat="0" applyBorder="0" applyAlignment="0" applyProtection="0">
      <alignment vertical="center"/>
    </xf>
    <xf numFmtId="0" fontId="18" fillId="14" borderId="0" applyNumberFormat="0" applyBorder="0" applyAlignment="0" applyProtection="0">
      <alignment vertical="center"/>
    </xf>
    <xf numFmtId="0" fontId="17" fillId="37" borderId="0" applyNumberFormat="0" applyBorder="0" applyAlignment="0" applyProtection="0">
      <alignment vertical="center"/>
    </xf>
    <xf numFmtId="0" fontId="17" fillId="29" borderId="0" applyNumberFormat="0" applyBorder="0" applyAlignment="0" applyProtection="0">
      <alignment vertical="center"/>
    </xf>
    <xf numFmtId="0" fontId="17" fillId="11" borderId="0" applyNumberFormat="0" applyBorder="0" applyAlignment="0" applyProtection="0">
      <alignment vertical="center"/>
    </xf>
    <xf numFmtId="0" fontId="17" fillId="5" borderId="0" applyNumberFormat="0" applyBorder="0" applyAlignment="0" applyProtection="0">
      <alignment vertical="center"/>
    </xf>
    <xf numFmtId="0" fontId="19" fillId="12" borderId="40" applyNumberFormat="0" applyAlignment="0" applyProtection="0"/>
    <xf numFmtId="0" fontId="14" fillId="7" borderId="0" applyNumberFormat="0" applyBorder="0" applyAlignment="0" applyProtection="0"/>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17" fillId="23" borderId="0" applyNumberFormat="0" applyBorder="0" applyAlignment="0" applyProtection="0">
      <alignment vertical="center"/>
    </xf>
    <xf numFmtId="0" fontId="17" fillId="10" borderId="0" applyNumberFormat="0" applyBorder="0" applyAlignment="0" applyProtection="0">
      <alignment vertical="center"/>
    </xf>
    <xf numFmtId="0" fontId="18" fillId="39" borderId="0" applyNumberFormat="0" applyBorder="0" applyAlignment="0" applyProtection="0">
      <alignment vertical="center"/>
    </xf>
    <xf numFmtId="0" fontId="17" fillId="31" borderId="0" applyNumberFormat="0" applyBorder="0" applyAlignment="0" applyProtection="0">
      <alignment vertical="center"/>
    </xf>
    <xf numFmtId="0" fontId="30" fillId="0" borderId="47" applyNumberFormat="0" applyFill="0" applyAlignment="0" applyProtection="0"/>
    <xf numFmtId="0" fontId="18" fillId="24" borderId="0" applyNumberFormat="0" applyBorder="0" applyAlignment="0" applyProtection="0">
      <alignment vertical="center"/>
    </xf>
    <xf numFmtId="0" fontId="18" fillId="9" borderId="0" applyNumberFormat="0" applyBorder="0" applyAlignment="0" applyProtection="0">
      <alignment vertical="center"/>
    </xf>
    <xf numFmtId="0" fontId="35" fillId="40" borderId="0" applyNumberFormat="0" applyBorder="0" applyAlignment="0" applyProtection="0"/>
    <xf numFmtId="1" fontId="0" fillId="0" borderId="0"/>
    <xf numFmtId="0" fontId="17" fillId="38" borderId="0" applyNumberFormat="0" applyBorder="0" applyAlignment="0" applyProtection="0">
      <alignment vertical="center"/>
    </xf>
    <xf numFmtId="0" fontId="18" fillId="27" borderId="0" applyNumberFormat="0" applyBorder="0" applyAlignment="0" applyProtection="0">
      <alignment vertical="center"/>
    </xf>
    <xf numFmtId="1" fontId="0" fillId="0" borderId="0"/>
    <xf numFmtId="1" fontId="0" fillId="0" borderId="0"/>
    <xf numFmtId="0" fontId="14" fillId="7" borderId="0" applyNumberFormat="0" applyBorder="0" applyAlignment="0" applyProtection="0"/>
    <xf numFmtId="1" fontId="0" fillId="0" borderId="0"/>
    <xf numFmtId="0" fontId="14" fillId="7" borderId="0" applyNumberFormat="0" applyBorder="0" applyAlignment="0" applyProtection="0"/>
    <xf numFmtId="0" fontId="14" fillId="7"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29" fillId="0" borderId="46" applyNumberFormat="0" applyFill="0" applyAlignment="0" applyProtection="0"/>
    <xf numFmtId="0" fontId="14" fillId="7"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35" fillId="3" borderId="0" applyNumberFormat="0" applyBorder="0" applyAlignment="0" applyProtection="0"/>
    <xf numFmtId="0" fontId="45" fillId="0" borderId="0" applyNumberFormat="0" applyFill="0" applyBorder="0" applyAlignment="0" applyProtection="0"/>
    <xf numFmtId="0" fontId="35" fillId="3" borderId="0" applyNumberFormat="0" applyBorder="0" applyAlignment="0" applyProtection="0"/>
    <xf numFmtId="0" fontId="45" fillId="0" borderId="0" applyNumberFormat="0" applyFill="0" applyBorder="0" applyAlignment="0" applyProtection="0"/>
    <xf numFmtId="0" fontId="35" fillId="3"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26" borderId="0" applyNumberFormat="0" applyBorder="0" applyAlignment="0" applyProtection="0"/>
    <xf numFmtId="0" fontId="35" fillId="26"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49" fillId="2" borderId="56" applyNumberFormat="0" applyAlignment="0" applyProtection="0"/>
    <xf numFmtId="0" fontId="35" fillId="44" borderId="0" applyNumberFormat="0" applyBorder="0" applyAlignment="0" applyProtection="0"/>
    <xf numFmtId="0" fontId="49" fillId="2" borderId="56" applyNumberFormat="0" applyAlignment="0" applyProtection="0"/>
    <xf numFmtId="0" fontId="35" fillId="40" borderId="0" applyNumberFormat="0" applyBorder="0" applyAlignment="0" applyProtection="0"/>
    <xf numFmtId="0" fontId="35" fillId="40"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7" borderId="0" applyNumberFormat="0" applyBorder="0" applyAlignment="0" applyProtection="0"/>
    <xf numFmtId="0" fontId="35" fillId="43"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42" fillId="2" borderId="40" applyNumberFormat="0" applyAlignment="0" applyProtection="0"/>
    <xf numFmtId="0" fontId="42" fillId="2" borderId="40" applyNumberFormat="0" applyAlignment="0" applyProtection="0"/>
    <xf numFmtId="0" fontId="42" fillId="2" borderId="40" applyNumberFormat="0" applyAlignment="0" applyProtection="0"/>
    <xf numFmtId="0" fontId="47" fillId="48" borderId="54" applyNumberFormat="0" applyAlignment="0" applyProtection="0"/>
    <xf numFmtId="0" fontId="47" fillId="48" borderId="54" applyNumberFormat="0" applyAlignment="0" applyProtection="0"/>
    <xf numFmtId="0" fontId="47" fillId="48" borderId="54" applyNumberFormat="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4" fillId="0" borderId="53" applyNumberFormat="0" applyFill="0" applyAlignment="0" applyProtection="0"/>
    <xf numFmtId="0" fontId="44" fillId="0" borderId="53" applyNumberFormat="0" applyFill="0" applyAlignment="0" applyProtection="0"/>
    <xf numFmtId="0" fontId="44" fillId="0" borderId="53" applyNumberFormat="0" applyFill="0" applyAlignment="0" applyProtection="0"/>
    <xf numFmtId="0" fontId="29" fillId="0" borderId="46" applyNumberFormat="0" applyFill="0" applyAlignment="0" applyProtection="0"/>
    <xf numFmtId="0" fontId="30" fillId="0" borderId="47" applyNumberFormat="0" applyFill="0" applyAlignment="0" applyProtection="0"/>
    <xf numFmtId="0" fontId="30" fillId="0" borderId="47"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9" fillId="12" borderId="40" applyNumberFormat="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22" fillId="12" borderId="0" applyNumberFormat="0" applyBorder="0" applyAlignment="0" applyProtection="0"/>
    <xf numFmtId="0" fontId="22" fillId="12" borderId="0" applyNumberFormat="0" applyBorder="0" applyAlignment="0" applyProtection="0"/>
    <xf numFmtId="0" fontId="0" fillId="16" borderId="45" applyNumberFormat="0" applyFont="0" applyAlignment="0" applyProtection="0"/>
    <xf numFmtId="0" fontId="0" fillId="16" borderId="45" applyNumberFormat="0" applyFont="0" applyAlignment="0" applyProtection="0"/>
    <xf numFmtId="0" fontId="49" fillId="2" borderId="56" applyNumberFormat="0" applyAlignment="0" applyProtection="0"/>
    <xf numFmtId="0" fontId="45" fillId="0" borderId="0" applyNumberFormat="0" applyFill="0" applyBorder="0" applyAlignment="0" applyProtection="0"/>
    <xf numFmtId="0" fontId="43" fillId="0" borderId="52" applyNumberFormat="0" applyFill="0" applyAlignment="0" applyProtection="0"/>
    <xf numFmtId="0" fontId="43" fillId="0" borderId="52" applyNumberFormat="0" applyFill="0" applyAlignment="0" applyProtection="0"/>
    <xf numFmtId="0" fontId="43" fillId="0" borderId="52"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0">
      <alignment vertical="center"/>
    </xf>
    <xf numFmtId="0" fontId="51" fillId="0" borderId="0">
      <alignment vertical="center"/>
    </xf>
  </cellStyleXfs>
  <cellXfs count="262">
    <xf numFmtId="1" fontId="0" fillId="0" borderId="0" xfId="0" applyNumberFormat="1" applyFont="1" applyFill="1"/>
    <xf numFmtId="1" fontId="0" fillId="0" borderId="0" xfId="0" applyNumberFormat="1" applyFont="1" applyFill="1" applyAlignment="1">
      <alignment horizontal="center"/>
    </xf>
    <xf numFmtId="0" fontId="1" fillId="0" borderId="0" xfId="65" applyNumberFormat="1" applyFont="1" applyFill="1" applyAlignment="1">
      <alignment horizontal="center" vertical="center" wrapText="1"/>
    </xf>
    <xf numFmtId="0" fontId="2" fillId="0" borderId="0" xfId="65" applyNumberFormat="1" applyFont="1" applyFill="1" applyAlignment="1">
      <alignment horizontal="center" vertical="center" wrapText="1"/>
    </xf>
    <xf numFmtId="0" fontId="2" fillId="0" borderId="0" xfId="65" applyNumberFormat="1" applyFont="1" applyFill="1" applyAlignment="1">
      <alignment vertical="center"/>
    </xf>
    <xf numFmtId="0" fontId="3" fillId="0" borderId="0" xfId="65" applyNumberFormat="1" applyFont="1" applyFill="1" applyAlignment="1">
      <alignment vertical="center"/>
    </xf>
    <xf numFmtId="0" fontId="3" fillId="0" borderId="0" xfId="65" applyNumberFormat="1" applyFont="1" applyFill="1" applyAlignment="1">
      <alignment horizontal="center" vertical="center"/>
    </xf>
    <xf numFmtId="0" fontId="2" fillId="0" borderId="1" xfId="65" applyNumberFormat="1" applyFont="1" applyFill="1" applyBorder="1" applyAlignment="1">
      <alignment horizontal="center" vertical="center" wrapText="1"/>
    </xf>
    <xf numFmtId="0" fontId="2" fillId="0" borderId="2" xfId="65" applyNumberFormat="1" applyFont="1" applyFill="1" applyBorder="1" applyAlignment="1">
      <alignment horizontal="center" vertical="center" wrapText="1"/>
    </xf>
    <xf numFmtId="0" fontId="2" fillId="0" borderId="3" xfId="65" applyNumberFormat="1" applyFont="1" applyFill="1" applyBorder="1" applyAlignment="1">
      <alignment horizontal="center" vertical="center" wrapText="1"/>
    </xf>
    <xf numFmtId="0" fontId="2" fillId="0" borderId="4" xfId="65" applyNumberFormat="1" applyFont="1" applyFill="1" applyBorder="1" applyAlignment="1">
      <alignment horizontal="center" vertical="center" wrapText="1"/>
    </xf>
    <xf numFmtId="0" fontId="2" fillId="0" borderId="5" xfId="65" applyNumberFormat="1" applyFont="1" applyFill="1" applyBorder="1" applyAlignment="1">
      <alignment horizontal="center" vertical="center" wrapText="1"/>
    </xf>
    <xf numFmtId="0" fontId="2" fillId="0" borderId="6" xfId="65" applyNumberFormat="1" applyFont="1" applyFill="1" applyBorder="1" applyAlignment="1">
      <alignment horizontal="center" vertical="center" wrapText="1"/>
    </xf>
    <xf numFmtId="0" fontId="3" fillId="0" borderId="5" xfId="65" applyNumberFormat="1" applyFont="1" applyFill="1" applyBorder="1" applyAlignment="1">
      <alignment horizontal="center" vertical="center" wrapText="1"/>
    </xf>
    <xf numFmtId="0" fontId="3" fillId="0" borderId="6" xfId="65" applyNumberFormat="1" applyFont="1" applyFill="1" applyBorder="1" applyAlignment="1">
      <alignment horizontal="center" vertical="center" wrapText="1"/>
    </xf>
    <xf numFmtId="0" fontId="3" fillId="0" borderId="1" xfId="65" applyNumberFormat="1" applyFont="1" applyFill="1" applyBorder="1" applyAlignment="1">
      <alignment horizontal="center" vertical="center" wrapText="1"/>
    </xf>
    <xf numFmtId="0" fontId="3" fillId="0" borderId="2" xfId="65" applyNumberFormat="1" applyFont="1" applyFill="1" applyBorder="1" applyAlignment="1">
      <alignment horizontal="center" vertical="center" wrapText="1"/>
    </xf>
    <xf numFmtId="0" fontId="3" fillId="0" borderId="3" xfId="65" applyNumberFormat="1" applyFont="1" applyFill="1" applyBorder="1" applyAlignment="1">
      <alignment horizontal="center" vertical="center" wrapText="1"/>
    </xf>
    <xf numFmtId="0" fontId="2" fillId="0" borderId="7" xfId="65" applyNumberFormat="1" applyFont="1" applyFill="1" applyBorder="1" applyAlignment="1">
      <alignment horizontal="center" vertical="center" wrapText="1"/>
    </xf>
    <xf numFmtId="0" fontId="2" fillId="0" borderId="8" xfId="65" applyNumberFormat="1" applyFont="1" applyFill="1" applyBorder="1" applyAlignment="1">
      <alignment horizontal="center" vertical="center" wrapText="1"/>
    </xf>
    <xf numFmtId="0" fontId="3" fillId="0" borderId="7" xfId="65" applyNumberFormat="1" applyFont="1" applyFill="1" applyBorder="1" applyAlignment="1">
      <alignment horizontal="center" vertical="center" wrapText="1"/>
    </xf>
    <xf numFmtId="0" fontId="3" fillId="0" borderId="8" xfId="65" applyNumberFormat="1" applyFont="1" applyFill="1" applyBorder="1" applyAlignment="1">
      <alignment horizontal="center" vertical="center" wrapText="1"/>
    </xf>
    <xf numFmtId="0" fontId="3" fillId="0" borderId="4" xfId="65" applyNumberFormat="1" applyFont="1" applyFill="1" applyBorder="1" applyAlignment="1">
      <alignment horizontal="center" vertical="center" wrapText="1"/>
    </xf>
    <xf numFmtId="0" fontId="3" fillId="0" borderId="4" xfId="65" applyNumberFormat="1" applyFont="1" applyFill="1" applyBorder="1" applyAlignment="1">
      <alignment vertical="center" wrapText="1"/>
    </xf>
    <xf numFmtId="0" fontId="3" fillId="0" borderId="9" xfId="65"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3" fillId="2" borderId="2" xfId="0" applyNumberFormat="1" applyFont="1" applyFill="1" applyBorder="1" applyAlignment="1">
      <alignment horizontal="left" vertical="center" wrapText="1"/>
    </xf>
    <xf numFmtId="0" fontId="3" fillId="2" borderId="2" xfId="0" applyNumberFormat="1" applyFont="1" applyFill="1" applyBorder="1" applyAlignment="1">
      <alignment horizontal="center" vertical="center" wrapText="1"/>
    </xf>
    <xf numFmtId="0" fontId="3" fillId="2" borderId="3" xfId="0" applyNumberFormat="1" applyFont="1" applyFill="1" applyBorder="1" applyAlignment="1">
      <alignment horizontal="left" vertical="center" wrapText="1"/>
    </xf>
    <xf numFmtId="0" fontId="3" fillId="2" borderId="4" xfId="0" applyNumberFormat="1" applyFont="1" applyFill="1" applyBorder="1" applyAlignment="1">
      <alignment horizontal="center" vertical="center" textRotation="255" wrapText="1"/>
    </xf>
    <xf numFmtId="0" fontId="3" fillId="2" borderId="4"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2" borderId="10" xfId="65" applyNumberFormat="1" applyFont="1" applyFill="1" applyBorder="1" applyAlignment="1">
      <alignment horizontal="center" vertical="center" wrapText="1"/>
    </xf>
    <xf numFmtId="0" fontId="2" fillId="2" borderId="4" xfId="176" applyFont="1" applyFill="1" applyBorder="1" applyAlignment="1">
      <alignment horizontal="left" vertical="center" wrapText="1"/>
    </xf>
    <xf numFmtId="0" fontId="2" fillId="2" borderId="1" xfId="176" applyFont="1" applyFill="1" applyBorder="1" applyAlignment="1">
      <alignment horizontal="center" vertical="center" wrapText="1"/>
    </xf>
    <xf numFmtId="0" fontId="2" fillId="2" borderId="2" xfId="176" applyFont="1" applyFill="1" applyBorder="1" applyAlignment="1">
      <alignment horizontal="center" vertical="center" wrapText="1"/>
    </xf>
    <xf numFmtId="0" fontId="2" fillId="2" borderId="3" xfId="176" applyFont="1" applyFill="1" applyBorder="1" applyAlignment="1">
      <alignment horizontal="center" vertical="center" wrapText="1"/>
    </xf>
    <xf numFmtId="0" fontId="3" fillId="2" borderId="11" xfId="65" applyNumberFormat="1" applyFont="1" applyFill="1" applyBorder="1" applyAlignment="1">
      <alignment horizontal="center" vertical="center" wrapText="1"/>
    </xf>
    <xf numFmtId="0" fontId="2" fillId="2" borderId="1" xfId="176" applyFont="1" applyFill="1" applyBorder="1" applyAlignment="1">
      <alignment horizontal="left" vertical="center" wrapText="1"/>
    </xf>
    <xf numFmtId="0" fontId="2" fillId="2" borderId="3" xfId="176"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9" fontId="3" fillId="2" borderId="4"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0" fontId="3" fillId="2" borderId="5" xfId="0" applyNumberFormat="1" applyFont="1" applyFill="1" applyBorder="1" applyAlignment="1">
      <alignment horizontal="left" vertical="center" wrapText="1"/>
    </xf>
    <xf numFmtId="0" fontId="3" fillId="2" borderId="6" xfId="0" applyNumberFormat="1" applyFont="1" applyFill="1" applyBorder="1" applyAlignment="1">
      <alignment horizontal="left" vertical="center" wrapText="1"/>
    </xf>
    <xf numFmtId="49" fontId="2" fillId="2" borderId="4" xfId="177" applyNumberFormat="1" applyFont="1" applyFill="1" applyBorder="1" applyAlignment="1">
      <alignment horizontal="center" vertical="center" wrapText="1"/>
    </xf>
    <xf numFmtId="0" fontId="3" fillId="2" borderId="9" xfId="65" applyNumberFormat="1" applyFont="1" applyFill="1" applyBorder="1" applyAlignment="1">
      <alignment horizontal="center" vertical="center" wrapText="1"/>
    </xf>
    <xf numFmtId="9" fontId="2" fillId="2" borderId="4" xfId="176" applyNumberFormat="1" applyFont="1" applyFill="1" applyBorder="1" applyAlignment="1">
      <alignment horizontal="center" vertical="center" wrapText="1"/>
    </xf>
    <xf numFmtId="0" fontId="3" fillId="2" borderId="4" xfId="65" applyNumberFormat="1" applyFont="1" applyFill="1" applyBorder="1" applyAlignment="1">
      <alignment horizontal="center" vertical="center" wrapText="1"/>
    </xf>
    <xf numFmtId="0" fontId="3" fillId="2" borderId="4" xfId="0" applyNumberFormat="1" applyFont="1" applyFill="1" applyBorder="1" applyAlignment="1">
      <alignment horizontal="left" vertical="center" wrapText="1"/>
    </xf>
    <xf numFmtId="0" fontId="4" fillId="0" borderId="0" xfId="64" applyNumberFormat="1" applyFont="1" applyFill="1"/>
    <xf numFmtId="0" fontId="4" fillId="2" borderId="0" xfId="64" applyNumberFormat="1" applyFont="1" applyFill="1"/>
    <xf numFmtId="0" fontId="4" fillId="2" borderId="0" xfId="64" applyNumberFormat="1" applyFont="1" applyFill="1" applyAlignment="1">
      <alignment horizontal="right" vertical="center"/>
    </xf>
    <xf numFmtId="0" fontId="5" fillId="0" borderId="0" xfId="64" applyNumberFormat="1" applyFont="1" applyFill="1" applyAlignment="1" applyProtection="1">
      <alignment horizontal="center" vertical="center"/>
    </xf>
    <xf numFmtId="0" fontId="4" fillId="0" borderId="12" xfId="64" applyNumberFormat="1" applyFont="1" applyFill="1" applyBorder="1" applyAlignment="1" applyProtection="1">
      <alignment horizontal="left" vertical="center"/>
    </xf>
    <xf numFmtId="0" fontId="4" fillId="0" borderId="12" xfId="64" applyNumberFormat="1" applyFont="1" applyFill="1" applyBorder="1" applyAlignment="1" applyProtection="1">
      <alignment horizontal="left"/>
    </xf>
    <xf numFmtId="0" fontId="4" fillId="0" borderId="0" xfId="64" applyNumberFormat="1" applyFont="1" applyFill="1" applyAlignment="1" applyProtection="1">
      <alignment horizontal="left"/>
    </xf>
    <xf numFmtId="0" fontId="6" fillId="0" borderId="0" xfId="64" applyNumberFormat="1" applyFont="1" applyFill="1" applyAlignment="1">
      <alignment horizontal="right" vertical="center"/>
    </xf>
    <xf numFmtId="0" fontId="4" fillId="0" borderId="1" xfId="64" applyNumberFormat="1" applyFont="1" applyFill="1" applyBorder="1" applyAlignment="1">
      <alignment horizontal="center" vertical="center"/>
    </xf>
    <xf numFmtId="0" fontId="4" fillId="0" borderId="2" xfId="64" applyNumberFormat="1" applyFont="1" applyFill="1" applyBorder="1" applyAlignment="1">
      <alignment horizontal="center" vertical="center"/>
    </xf>
    <xf numFmtId="0" fontId="4" fillId="0" borderId="3" xfId="64" applyNumberFormat="1" applyFont="1" applyFill="1" applyBorder="1" applyAlignment="1">
      <alignment horizontal="center" vertical="center"/>
    </xf>
    <xf numFmtId="0" fontId="4" fillId="0" borderId="4" xfId="64" applyNumberFormat="1" applyFont="1" applyFill="1" applyBorder="1" applyAlignment="1" applyProtection="1">
      <alignment horizontal="center" vertical="center"/>
    </xf>
    <xf numFmtId="1" fontId="4" fillId="0" borderId="1" xfId="64" applyNumberFormat="1" applyFont="1" applyFill="1" applyBorder="1" applyAlignment="1" applyProtection="1">
      <alignment horizontal="center" vertical="center" wrapText="1"/>
    </xf>
    <xf numFmtId="0" fontId="4" fillId="0" borderId="1" xfId="64" applyNumberFormat="1" applyFont="1" applyFill="1" applyBorder="1" applyAlignment="1" applyProtection="1">
      <alignment horizontal="center" vertical="center" wrapText="1"/>
    </xf>
    <xf numFmtId="0" fontId="4" fillId="0" borderId="4" xfId="64" applyNumberFormat="1" applyFont="1" applyFill="1" applyBorder="1" applyAlignment="1" applyProtection="1">
      <alignment horizontal="center" vertical="center" wrapText="1"/>
    </xf>
    <xf numFmtId="0" fontId="4" fillId="2" borderId="10" xfId="64" applyNumberFormat="1" applyFont="1" applyFill="1" applyBorder="1" applyAlignment="1">
      <alignment horizontal="center" vertical="center" wrapText="1"/>
    </xf>
    <xf numFmtId="0" fontId="4" fillId="0" borderId="10" xfId="64" applyNumberFormat="1" applyFont="1" applyFill="1" applyBorder="1" applyAlignment="1">
      <alignment horizontal="center" vertical="center" wrapText="1"/>
    </xf>
    <xf numFmtId="0" fontId="4" fillId="0" borderId="5" xfId="64" applyNumberFormat="1" applyFont="1" applyFill="1" applyBorder="1" applyAlignment="1">
      <alignment horizontal="center" vertical="center" wrapText="1"/>
    </xf>
    <xf numFmtId="1" fontId="4" fillId="0" borderId="5" xfId="64" applyNumberFormat="1" applyFont="1" applyFill="1" applyBorder="1" applyAlignment="1" applyProtection="1">
      <alignment horizontal="center" vertical="center" wrapText="1"/>
    </xf>
    <xf numFmtId="0" fontId="4" fillId="0" borderId="5" xfId="64" applyNumberFormat="1" applyFont="1" applyFill="1" applyBorder="1" applyAlignment="1" applyProtection="1">
      <alignment horizontal="center" vertical="center" wrapText="1"/>
    </xf>
    <xf numFmtId="0" fontId="4" fillId="0" borderId="10" xfId="64" applyNumberFormat="1" applyFont="1" applyFill="1" applyBorder="1" applyAlignment="1" applyProtection="1">
      <alignment horizontal="center" vertical="center" wrapText="1"/>
    </xf>
    <xf numFmtId="0" fontId="4" fillId="0" borderId="10" xfId="64" applyNumberFormat="1" applyFont="1" applyFill="1" applyBorder="1" applyAlignment="1" applyProtection="1">
      <alignment horizontal="center" vertical="center"/>
    </xf>
    <xf numFmtId="49" fontId="4" fillId="0" borderId="13" xfId="64" applyNumberFormat="1" applyFont="1" applyFill="1" applyBorder="1" applyAlignment="1" applyProtection="1">
      <alignment vertical="center" wrapText="1"/>
    </xf>
    <xf numFmtId="178" fontId="4" fillId="0" borderId="13" xfId="64" applyNumberFormat="1" applyFont="1" applyFill="1" applyBorder="1" applyAlignment="1" applyProtection="1">
      <alignment vertical="center" wrapText="1"/>
    </xf>
    <xf numFmtId="0" fontId="6" fillId="0" borderId="0" xfId="64" applyNumberFormat="1" applyFont="1" applyFill="1"/>
    <xf numFmtId="0" fontId="6" fillId="0" borderId="0" xfId="64" applyNumberFormat="1" applyFont="1" applyFill="1" applyAlignment="1">
      <alignment horizontal="centerContinuous" vertical="center"/>
    </xf>
    <xf numFmtId="0" fontId="7" fillId="0" borderId="0" xfId="64" applyNumberFormat="1" applyFont="1" applyFill="1" applyAlignment="1" applyProtection="1">
      <alignment horizontal="center" vertical="center"/>
    </xf>
    <xf numFmtId="0" fontId="4" fillId="0" borderId="0" xfId="64" applyNumberFormat="1" applyFont="1" applyFill="1" applyAlignment="1" applyProtection="1">
      <alignment horizontal="left" vertical="center"/>
    </xf>
    <xf numFmtId="0" fontId="4" fillId="0" borderId="0" xfId="64" applyNumberFormat="1" applyFont="1" applyFill="1" applyAlignment="1"/>
    <xf numFmtId="1" fontId="4" fillId="0" borderId="7" xfId="64" applyNumberFormat="1" applyFont="1" applyFill="1" applyBorder="1" applyAlignment="1" applyProtection="1">
      <alignment horizontal="center" vertical="center"/>
    </xf>
    <xf numFmtId="0" fontId="4" fillId="0" borderId="7" xfId="64" applyNumberFormat="1" applyFont="1" applyFill="1" applyBorder="1" applyAlignment="1" applyProtection="1">
      <alignment horizontal="center" vertical="center" wrapText="1"/>
    </xf>
    <xf numFmtId="0" fontId="4" fillId="0" borderId="1" xfId="64" applyNumberFormat="1" applyFont="1" applyFill="1" applyBorder="1" applyAlignment="1" applyProtection="1">
      <alignment horizontal="center" vertical="center"/>
    </xf>
    <xf numFmtId="0" fontId="4" fillId="0" borderId="2" xfId="64" applyNumberFormat="1" applyFont="1" applyFill="1" applyBorder="1" applyAlignment="1" applyProtection="1">
      <alignment horizontal="center" vertical="center"/>
    </xf>
    <xf numFmtId="0" fontId="4" fillId="0" borderId="3" xfId="64" applyNumberFormat="1" applyFont="1" applyFill="1" applyBorder="1" applyAlignment="1" applyProtection="1">
      <alignment horizontal="center" vertical="center"/>
    </xf>
    <xf numFmtId="1" fontId="4" fillId="0" borderId="9" xfId="64" applyNumberFormat="1" applyFont="1" applyFill="1" applyBorder="1" applyAlignment="1" applyProtection="1">
      <alignment horizontal="center" vertical="center" wrapText="1"/>
    </xf>
    <xf numFmtId="1" fontId="4" fillId="0" borderId="5" xfId="64" applyNumberFormat="1" applyFont="1" applyFill="1" applyBorder="1" applyAlignment="1" applyProtection="1">
      <alignment horizontal="center" vertical="center"/>
    </xf>
    <xf numFmtId="0" fontId="4" fillId="0" borderId="14" xfId="64" applyNumberFormat="1" applyFont="1" applyFill="1" applyBorder="1" applyAlignment="1" applyProtection="1">
      <alignment horizontal="center" vertical="center" wrapText="1"/>
    </xf>
    <xf numFmtId="0" fontId="4" fillId="0" borderId="0" xfId="64" applyNumberFormat="1" applyFont="1" applyFill="1" applyAlignment="1" applyProtection="1">
      <alignment horizontal="center" vertical="center" wrapText="1"/>
    </xf>
    <xf numFmtId="0" fontId="4" fillId="0" borderId="15" xfId="64" applyNumberFormat="1" applyFont="1" applyFill="1" applyBorder="1" applyAlignment="1" applyProtection="1">
      <alignment horizontal="center" vertical="center" wrapText="1"/>
    </xf>
    <xf numFmtId="1" fontId="4" fillId="0" borderId="10" xfId="64" applyNumberFormat="1" applyFont="1" applyFill="1" applyBorder="1" applyAlignment="1" applyProtection="1">
      <alignment horizontal="center" vertical="center" wrapText="1"/>
    </xf>
    <xf numFmtId="49" fontId="4" fillId="0" borderId="1" xfId="64" applyNumberFormat="1" applyFont="1" applyFill="1" applyBorder="1" applyAlignment="1" applyProtection="1">
      <alignment vertical="center" wrapText="1"/>
    </xf>
    <xf numFmtId="2" fontId="4" fillId="0" borderId="16" xfId="64" applyNumberFormat="1" applyFont="1" applyBorder="1" applyAlignment="1" applyProtection="1">
      <alignment vertical="center" wrapText="1"/>
    </xf>
    <xf numFmtId="2" fontId="4" fillId="0" borderId="17" xfId="64" applyNumberFormat="1" applyFont="1" applyBorder="1" applyAlignment="1" applyProtection="1">
      <alignment vertical="center" wrapText="1"/>
    </xf>
    <xf numFmtId="2" fontId="4" fillId="0" borderId="18" xfId="64" applyNumberFormat="1" applyFont="1" applyBorder="1" applyAlignment="1" applyProtection="1">
      <alignment vertical="center" wrapText="1"/>
    </xf>
    <xf numFmtId="2" fontId="4" fillId="0" borderId="19" xfId="64" applyNumberFormat="1" applyFont="1" applyBorder="1" applyAlignment="1" applyProtection="1">
      <alignment vertical="center" wrapText="1"/>
    </xf>
    <xf numFmtId="0" fontId="4" fillId="0" borderId="13" xfId="64" applyNumberFormat="1" applyFont="1" applyFill="1" applyBorder="1" applyAlignment="1" applyProtection="1">
      <alignment horizontal="center" vertical="center"/>
    </xf>
    <xf numFmtId="0" fontId="4" fillId="0" borderId="13" xfId="64" applyNumberFormat="1" applyFont="1" applyFill="1" applyBorder="1" applyAlignment="1" applyProtection="1">
      <alignment horizontal="center" vertical="center" wrapText="1"/>
    </xf>
    <xf numFmtId="2" fontId="4" fillId="0" borderId="13" xfId="64" applyNumberFormat="1" applyFont="1" applyBorder="1" applyAlignment="1" applyProtection="1">
      <alignment vertical="center" wrapText="1"/>
    </xf>
    <xf numFmtId="49" fontId="4" fillId="0" borderId="4" xfId="64" applyNumberFormat="1" applyFont="1" applyFill="1" applyBorder="1" applyAlignment="1" applyProtection="1">
      <alignment vertical="center" wrapText="1"/>
    </xf>
    <xf numFmtId="49" fontId="4" fillId="0" borderId="7" xfId="64" applyNumberFormat="1" applyFont="1" applyFill="1" applyBorder="1" applyAlignment="1" applyProtection="1">
      <alignment vertical="center" wrapText="1"/>
    </xf>
    <xf numFmtId="0" fontId="5" fillId="0" borderId="0" xfId="64" applyNumberFormat="1" applyFont="1" applyFill="1" applyBorder="1" applyAlignment="1" applyProtection="1">
      <alignment horizontal="center" vertical="center"/>
    </xf>
    <xf numFmtId="1" fontId="4" fillId="0" borderId="4" xfId="64" applyNumberFormat="1" applyFont="1" applyFill="1" applyBorder="1" applyAlignment="1" applyProtection="1">
      <alignment horizontal="center" vertical="center"/>
    </xf>
    <xf numFmtId="0" fontId="4" fillId="0" borderId="2" xfId="64" applyNumberFormat="1" applyFont="1" applyFill="1" applyBorder="1" applyAlignment="1" applyProtection="1">
      <alignment horizontal="center" vertical="center" wrapText="1"/>
    </xf>
    <xf numFmtId="1" fontId="4" fillId="0" borderId="4" xfId="64" applyNumberFormat="1" applyFont="1" applyFill="1" applyBorder="1" applyAlignment="1" applyProtection="1">
      <alignment horizontal="center" vertical="center" wrapText="1"/>
    </xf>
    <xf numFmtId="1" fontId="4" fillId="0" borderId="10" xfId="64" applyNumberFormat="1" applyFont="1" applyFill="1" applyBorder="1" applyAlignment="1" applyProtection="1">
      <alignment horizontal="center" vertical="center"/>
    </xf>
    <xf numFmtId="0" fontId="4" fillId="0" borderId="20" xfId="64" applyNumberFormat="1" applyFont="1" applyFill="1" applyBorder="1" applyAlignment="1" applyProtection="1">
      <alignment horizontal="center" vertical="center" wrapText="1"/>
    </xf>
    <xf numFmtId="49" fontId="4" fillId="0" borderId="2" xfId="64" applyNumberFormat="1" applyFont="1" applyFill="1" applyBorder="1" applyAlignment="1" applyProtection="1">
      <alignment vertical="center" wrapText="1"/>
    </xf>
    <xf numFmtId="2" fontId="4" fillId="0" borderId="21" xfId="64" applyNumberFormat="1" applyFont="1" applyBorder="1" applyAlignment="1" applyProtection="1">
      <alignment vertical="center" wrapText="1"/>
    </xf>
    <xf numFmtId="1" fontId="0" fillId="0" borderId="0" xfId="67" applyFont="1" applyAlignment="1">
      <alignment vertical="center"/>
    </xf>
    <xf numFmtId="1" fontId="8" fillId="0" borderId="0" xfId="67" applyFont="1" applyAlignment="1">
      <alignment horizontal="center" vertical="center"/>
    </xf>
    <xf numFmtId="1" fontId="0" fillId="0" borderId="16" xfId="67" applyFont="1" applyBorder="1" applyAlignment="1">
      <alignment horizontal="center" vertical="center"/>
    </xf>
    <xf numFmtId="1" fontId="0" fillId="0" borderId="22" xfId="67" applyFont="1" applyBorder="1" applyAlignment="1">
      <alignment horizontal="center" vertical="center"/>
    </xf>
    <xf numFmtId="1" fontId="0" fillId="0" borderId="19" xfId="67" applyFont="1" applyBorder="1" applyAlignment="1">
      <alignment horizontal="center" vertical="center"/>
    </xf>
    <xf numFmtId="1" fontId="0" fillId="0" borderId="23" xfId="67" applyFont="1" applyBorder="1" applyAlignment="1">
      <alignment horizontal="center" vertical="center"/>
    </xf>
    <xf numFmtId="1" fontId="0" fillId="0" borderId="24" xfId="67" applyFont="1" applyBorder="1" applyAlignment="1">
      <alignment horizontal="center" vertical="center"/>
    </xf>
    <xf numFmtId="0" fontId="0" fillId="0" borderId="23" xfId="67" applyNumberFormat="1" applyFont="1" applyBorder="1" applyAlignment="1">
      <alignment horizontal="center" vertical="center" wrapText="1"/>
    </xf>
    <xf numFmtId="1" fontId="0" fillId="0" borderId="13" xfId="67" applyFont="1" applyBorder="1" applyAlignment="1">
      <alignment horizontal="center" vertical="center"/>
    </xf>
    <xf numFmtId="1" fontId="0" fillId="0" borderId="25" xfId="67" applyFont="1" applyBorder="1" applyAlignment="1">
      <alignment horizontal="center" vertical="center"/>
    </xf>
    <xf numFmtId="0" fontId="0" fillId="0" borderId="25" xfId="67" applyNumberFormat="1" applyFont="1" applyBorder="1" applyAlignment="1">
      <alignment horizontal="center" vertical="center" wrapText="1"/>
    </xf>
    <xf numFmtId="1" fontId="0" fillId="0" borderId="13" xfId="67" applyFont="1" applyBorder="1" applyAlignment="1">
      <alignment vertical="center"/>
    </xf>
    <xf numFmtId="2" fontId="0" fillId="0" borderId="13" xfId="67" applyNumberFormat="1" applyFont="1" applyBorder="1" applyAlignment="1">
      <alignment vertical="center" wrapText="1"/>
    </xf>
    <xf numFmtId="0" fontId="4" fillId="0" borderId="23" xfId="64" applyNumberFormat="1" applyFont="1" applyFill="1" applyBorder="1" applyAlignment="1" applyProtection="1">
      <alignment horizontal="center" vertical="center"/>
    </xf>
    <xf numFmtId="0" fontId="4" fillId="0" borderId="16" xfId="64" applyNumberFormat="1" applyFont="1" applyFill="1" applyBorder="1" applyAlignment="1" applyProtection="1">
      <alignment horizontal="center" vertical="center"/>
    </xf>
    <xf numFmtId="0" fontId="4" fillId="0" borderId="22" xfId="64" applyNumberFormat="1" applyFont="1" applyFill="1" applyBorder="1" applyAlignment="1" applyProtection="1">
      <alignment horizontal="center" vertical="center"/>
    </xf>
    <xf numFmtId="0" fontId="4" fillId="0" borderId="24" xfId="64" applyNumberFormat="1" applyFont="1" applyFill="1" applyBorder="1" applyAlignment="1" applyProtection="1">
      <alignment horizontal="center" vertical="center"/>
    </xf>
    <xf numFmtId="0" fontId="4" fillId="0" borderId="23" xfId="64" applyNumberFormat="1" applyFont="1" applyFill="1" applyBorder="1" applyAlignment="1" applyProtection="1">
      <alignment horizontal="center" vertical="center" wrapText="1"/>
    </xf>
    <xf numFmtId="0" fontId="4" fillId="0" borderId="16" xfId="64" applyNumberFormat="1" applyFont="1" applyFill="1" applyBorder="1" applyAlignment="1" applyProtection="1">
      <alignment horizontal="center" vertical="center" wrapText="1"/>
    </xf>
    <xf numFmtId="0" fontId="4" fillId="0" borderId="22" xfId="64" applyNumberFormat="1" applyFont="1" applyFill="1" applyBorder="1" applyAlignment="1" applyProtection="1">
      <alignment horizontal="center" vertical="center" wrapText="1"/>
    </xf>
    <xf numFmtId="0" fontId="4" fillId="0" borderId="25" xfId="64" applyNumberFormat="1" applyFont="1" applyFill="1" applyBorder="1" applyAlignment="1" applyProtection="1">
      <alignment horizontal="center" vertical="center"/>
    </xf>
    <xf numFmtId="0" fontId="4" fillId="0" borderId="25" xfId="64" applyNumberFormat="1" applyFont="1" applyFill="1" applyBorder="1" applyAlignment="1" applyProtection="1">
      <alignment horizontal="center" vertical="center" wrapText="1"/>
    </xf>
    <xf numFmtId="0" fontId="4" fillId="0" borderId="11" xfId="64" applyNumberFormat="1" applyFont="1" applyFill="1" applyBorder="1" applyAlignment="1" applyProtection="1">
      <alignment horizontal="center" vertical="center" wrapText="1"/>
    </xf>
    <xf numFmtId="0" fontId="4" fillId="0" borderId="19" xfId="64" applyNumberFormat="1" applyFont="1" applyFill="1" applyBorder="1" applyAlignment="1" applyProtection="1">
      <alignment horizontal="center" vertical="center"/>
    </xf>
    <xf numFmtId="0" fontId="4" fillId="0" borderId="19" xfId="64" applyNumberFormat="1" applyFont="1" applyFill="1" applyBorder="1" applyAlignment="1" applyProtection="1">
      <alignment horizontal="center" vertical="center" wrapText="1"/>
    </xf>
    <xf numFmtId="0" fontId="2" fillId="0" borderId="0" xfId="61" applyNumberFormat="1" applyFont="1" applyFill="1"/>
    <xf numFmtId="0" fontId="6" fillId="0" borderId="0" xfId="61" applyNumberFormat="1" applyFont="1" applyFill="1" applyAlignment="1">
      <alignment horizontal="right" vertical="center"/>
    </xf>
    <xf numFmtId="0" fontId="5" fillId="0" borderId="0" xfId="61" applyNumberFormat="1" applyFont="1" applyFill="1" applyAlignment="1" applyProtection="1">
      <alignment horizontal="center" vertical="center"/>
    </xf>
    <xf numFmtId="0" fontId="6" fillId="0" borderId="12" xfId="61" applyNumberFormat="1" applyFont="1" applyFill="1" applyBorder="1" applyAlignment="1" applyProtection="1">
      <alignment horizontal="left" vertical="center"/>
    </xf>
    <xf numFmtId="0" fontId="6" fillId="0" borderId="12" xfId="61" applyNumberFormat="1" applyFont="1" applyFill="1" applyBorder="1" applyAlignment="1" applyProtection="1">
      <alignment horizontal="left"/>
    </xf>
    <xf numFmtId="0" fontId="6" fillId="0" borderId="0" xfId="61" applyNumberFormat="1" applyFont="1" applyFill="1"/>
    <xf numFmtId="0" fontId="6" fillId="0" borderId="5" xfId="61" applyNumberFormat="1" applyFont="1" applyFill="1" applyBorder="1" applyAlignment="1">
      <alignment horizontal="center" vertical="center"/>
    </xf>
    <xf numFmtId="0" fontId="6" fillId="0" borderId="6" xfId="61" applyNumberFormat="1" applyFont="1" applyFill="1" applyBorder="1" applyAlignment="1">
      <alignment horizontal="center" vertical="center"/>
    </xf>
    <xf numFmtId="0" fontId="6" fillId="0" borderId="20" xfId="61" applyNumberFormat="1" applyFont="1" applyFill="1" applyBorder="1" applyAlignment="1">
      <alignment horizontal="center" vertical="center"/>
    </xf>
    <xf numFmtId="0" fontId="6" fillId="0" borderId="13" xfId="61" applyNumberFormat="1" applyFont="1" applyFill="1" applyBorder="1" applyAlignment="1">
      <alignment horizontal="center" vertical="center"/>
    </xf>
    <xf numFmtId="0" fontId="6" fillId="0" borderId="23" xfId="61" applyNumberFormat="1" applyFont="1" applyFill="1" applyBorder="1" applyAlignment="1">
      <alignment horizontal="center" vertical="center"/>
    </xf>
    <xf numFmtId="4" fontId="6" fillId="0" borderId="23" xfId="61" applyNumberFormat="1" applyFont="1" applyFill="1" applyBorder="1" applyAlignment="1" applyProtection="1">
      <alignment horizontal="center" vertical="center" wrapText="1"/>
    </xf>
    <xf numFmtId="0" fontId="6" fillId="0" borderId="13" xfId="61" applyNumberFormat="1" applyFont="1" applyFill="1" applyBorder="1" applyAlignment="1">
      <alignment vertical="center"/>
    </xf>
    <xf numFmtId="2" fontId="6" fillId="0" borderId="13" xfId="61" applyNumberFormat="1" applyFont="1" applyBorder="1" applyAlignment="1" applyProtection="1">
      <alignment vertical="center" wrapText="1"/>
    </xf>
    <xf numFmtId="0" fontId="4" fillId="0" borderId="16" xfId="61" applyNumberFormat="1" applyFont="1" applyFill="1" applyBorder="1" applyAlignment="1">
      <alignment vertical="center"/>
    </xf>
    <xf numFmtId="0" fontId="4" fillId="0" borderId="13" xfId="61" applyNumberFormat="1" applyFont="1" applyFill="1" applyBorder="1" applyAlignment="1">
      <alignment vertical="center"/>
    </xf>
    <xf numFmtId="2" fontId="6" fillId="0" borderId="25" xfId="61" applyNumberFormat="1" applyFont="1" applyBorder="1" applyAlignment="1">
      <alignment vertical="center" wrapText="1"/>
    </xf>
    <xf numFmtId="2" fontId="6" fillId="0" borderId="25" xfId="61" applyNumberFormat="1" applyFont="1" applyBorder="1" applyAlignment="1" applyProtection="1">
      <alignment vertical="center" wrapText="1"/>
    </xf>
    <xf numFmtId="2" fontId="6" fillId="0" borderId="13" xfId="61" applyNumberFormat="1" applyFont="1" applyBorder="1" applyAlignment="1">
      <alignment vertical="center" wrapText="1"/>
    </xf>
    <xf numFmtId="1" fontId="6" fillId="0" borderId="13" xfId="61" applyNumberFormat="1" applyFont="1" applyFill="1" applyBorder="1" applyAlignment="1">
      <alignment vertical="center"/>
    </xf>
    <xf numFmtId="0" fontId="6" fillId="0" borderId="23" xfId="61" applyNumberFormat="1" applyFont="1" applyFill="1" applyBorder="1" applyAlignment="1">
      <alignment vertical="center"/>
    </xf>
    <xf numFmtId="2" fontId="6" fillId="0" borderId="23" xfId="61" applyNumberFormat="1" applyFont="1" applyBorder="1" applyAlignment="1" applyProtection="1">
      <alignment vertical="center" wrapText="1"/>
    </xf>
    <xf numFmtId="0" fontId="4" fillId="0" borderId="23" xfId="61" applyNumberFormat="1" applyFont="1" applyFill="1" applyBorder="1" applyAlignment="1">
      <alignment vertical="center"/>
    </xf>
    <xf numFmtId="2" fontId="6" fillId="0" borderId="23" xfId="61" applyNumberFormat="1" applyFont="1" applyBorder="1" applyAlignment="1">
      <alignment vertical="center" wrapText="1"/>
    </xf>
    <xf numFmtId="2" fontId="6" fillId="0" borderId="13" xfId="61" applyNumberFormat="1" applyFont="1" applyBorder="1" applyAlignment="1">
      <alignment horizontal="right" vertical="center" wrapText="1"/>
    </xf>
    <xf numFmtId="0" fontId="3" fillId="0" borderId="0" xfId="61" applyNumberFormat="1" applyFont="1" applyFill="1" applyAlignment="1">
      <alignment horizontal="center"/>
    </xf>
    <xf numFmtId="0" fontId="9" fillId="0" borderId="0" xfId="61" applyNumberFormat="1" applyFont="1" applyFill="1" applyBorder="1"/>
    <xf numFmtId="0" fontId="2" fillId="0" borderId="0" xfId="61" applyNumberFormat="1" applyFont="1" applyFill="1" applyAlignment="1">
      <alignment horizontal="center"/>
    </xf>
    <xf numFmtId="0" fontId="2" fillId="0" borderId="0" xfId="61" applyNumberFormat="1" applyFont="1" applyFill="1" applyBorder="1" applyAlignment="1">
      <alignment horizontal="center"/>
    </xf>
    <xf numFmtId="0" fontId="2" fillId="0" borderId="0" xfId="61" applyNumberFormat="1" applyFont="1" applyFill="1" applyBorder="1"/>
    <xf numFmtId="0" fontId="6" fillId="2" borderId="0" xfId="61" applyNumberFormat="1" applyFont="1" applyFill="1"/>
    <xf numFmtId="0" fontId="6" fillId="2" borderId="0" xfId="61" applyNumberFormat="1" applyFont="1" applyFill="1" applyAlignment="1"/>
    <xf numFmtId="0" fontId="6" fillId="0" borderId="1" xfId="61" applyNumberFormat="1" applyFont="1" applyFill="1" applyBorder="1" applyAlignment="1">
      <alignment horizontal="center" vertical="center"/>
    </xf>
    <xf numFmtId="0" fontId="6" fillId="0" borderId="2" xfId="61" applyNumberFormat="1" applyFont="1" applyFill="1" applyBorder="1" applyAlignment="1">
      <alignment horizontal="center" vertical="center"/>
    </xf>
    <xf numFmtId="0" fontId="6" fillId="0" borderId="3" xfId="61" applyNumberFormat="1" applyFont="1" applyFill="1" applyBorder="1" applyAlignment="1">
      <alignment horizontal="center" vertical="center"/>
    </xf>
    <xf numFmtId="0" fontId="6" fillId="2" borderId="1" xfId="61" applyNumberFormat="1" applyFont="1" applyFill="1" applyBorder="1" applyAlignment="1" applyProtection="1">
      <alignment horizontal="center" vertical="center"/>
    </xf>
    <xf numFmtId="0" fontId="6" fillId="2" borderId="13" xfId="61" applyNumberFormat="1" applyFont="1" applyFill="1" applyBorder="1" applyAlignment="1" applyProtection="1">
      <alignment horizontal="center" vertical="center"/>
    </xf>
    <xf numFmtId="0" fontId="6" fillId="0" borderId="13" xfId="61" applyNumberFormat="1" applyFont="1" applyFill="1" applyBorder="1" applyAlignment="1" applyProtection="1">
      <alignment horizontal="center" vertical="center" wrapText="1"/>
    </xf>
    <xf numFmtId="0" fontId="6" fillId="0" borderId="4" xfId="61" applyNumberFormat="1" applyFont="1" applyFill="1" applyBorder="1" applyAlignment="1" applyProtection="1">
      <alignment horizontal="center" vertical="center" wrapText="1"/>
    </xf>
    <xf numFmtId="0" fontId="6" fillId="0" borderId="2" xfId="61" applyNumberFormat="1" applyFont="1" applyFill="1" applyBorder="1" applyAlignment="1" applyProtection="1">
      <alignment horizontal="center" vertical="center" wrapText="1"/>
    </xf>
    <xf numFmtId="0" fontId="6" fillId="2" borderId="10" xfId="61" applyNumberFormat="1" applyFont="1" applyFill="1" applyBorder="1" applyAlignment="1">
      <alignment horizontal="center" vertical="center" wrapText="1"/>
    </xf>
    <xf numFmtId="0" fontId="6" fillId="0" borderId="5" xfId="61" applyNumberFormat="1" applyFont="1" applyFill="1" applyBorder="1" applyAlignment="1">
      <alignment horizontal="center" vertical="center" wrapText="1"/>
    </xf>
    <xf numFmtId="49" fontId="6" fillId="0" borderId="1" xfId="61" applyNumberFormat="1" applyFont="1" applyFill="1" applyBorder="1" applyAlignment="1" applyProtection="1">
      <alignment vertical="center" wrapText="1"/>
    </xf>
    <xf numFmtId="49" fontId="6" fillId="0" borderId="7" xfId="61" applyNumberFormat="1" applyFont="1" applyFill="1" applyBorder="1" applyAlignment="1" applyProtection="1">
      <alignment vertical="center" wrapText="1"/>
    </xf>
    <xf numFmtId="2" fontId="6" fillId="0" borderId="26" xfId="61" applyNumberFormat="1" applyFont="1" applyBorder="1" applyAlignment="1" applyProtection="1">
      <alignment vertical="center" wrapText="1"/>
    </xf>
    <xf numFmtId="0" fontId="6" fillId="2" borderId="0" xfId="61" applyNumberFormat="1" applyFont="1" applyFill="1" applyAlignment="1">
      <alignment horizontal="right" vertical="center"/>
    </xf>
    <xf numFmtId="0" fontId="6" fillId="0" borderId="0" xfId="61" applyNumberFormat="1" applyFont="1" applyFill="1" applyBorder="1" applyAlignment="1">
      <alignment horizontal="right" vertical="center"/>
    </xf>
    <xf numFmtId="0" fontId="4" fillId="0" borderId="0" xfId="61" applyNumberFormat="1" applyFont="1" applyFill="1"/>
    <xf numFmtId="0" fontId="4" fillId="2" borderId="0" xfId="61" applyNumberFormat="1" applyFont="1" applyFill="1"/>
    <xf numFmtId="0" fontId="4" fillId="0" borderId="12" xfId="61" applyNumberFormat="1" applyFont="1" applyFill="1" applyBorder="1" applyAlignment="1" applyProtection="1">
      <alignment horizontal="left" vertical="center"/>
    </xf>
    <xf numFmtId="0" fontId="4" fillId="0" borderId="12" xfId="61" applyNumberFormat="1" applyFont="1" applyFill="1" applyBorder="1" applyAlignment="1" applyProtection="1">
      <alignment horizontal="left"/>
    </xf>
    <xf numFmtId="0" fontId="4" fillId="0" borderId="0" xfId="61" applyNumberFormat="1" applyFont="1" applyFill="1" applyAlignment="1"/>
    <xf numFmtId="0" fontId="4" fillId="0" borderId="0" xfId="61" applyNumberFormat="1" applyFont="1" applyFill="1" applyBorder="1" applyAlignment="1"/>
    <xf numFmtId="0" fontId="4" fillId="0" borderId="1" xfId="61" applyNumberFormat="1" applyFont="1" applyFill="1" applyBorder="1" applyAlignment="1">
      <alignment horizontal="center" vertical="center"/>
    </xf>
    <xf numFmtId="0" fontId="4" fillId="0" borderId="2" xfId="61" applyNumberFormat="1" applyFont="1" applyFill="1" applyBorder="1" applyAlignment="1">
      <alignment horizontal="center" vertical="center"/>
    </xf>
    <xf numFmtId="0" fontId="4" fillId="0" borderId="3" xfId="61" applyNumberFormat="1" applyFont="1" applyFill="1" applyBorder="1" applyAlignment="1">
      <alignment horizontal="center" vertical="center"/>
    </xf>
    <xf numFmtId="0" fontId="4" fillId="0" borderId="4" xfId="61" applyNumberFormat="1" applyFont="1" applyFill="1" applyBorder="1" applyAlignment="1" applyProtection="1">
      <alignment horizontal="center" vertical="center" wrapText="1"/>
    </xf>
    <xf numFmtId="0" fontId="4" fillId="0" borderId="1" xfId="61" applyNumberFormat="1" applyFont="1" applyFill="1" applyBorder="1" applyAlignment="1" applyProtection="1">
      <alignment horizontal="center" vertical="center"/>
    </xf>
    <xf numFmtId="0" fontId="4" fillId="0" borderId="27" xfId="61" applyNumberFormat="1" applyFont="1" applyFill="1" applyBorder="1" applyAlignment="1" applyProtection="1">
      <alignment horizontal="center" vertical="center" wrapText="1"/>
    </xf>
    <xf numFmtId="0" fontId="4" fillId="0" borderId="1" xfId="61" applyNumberFormat="1" applyFont="1" applyFill="1" applyBorder="1" applyAlignment="1" applyProtection="1">
      <alignment horizontal="center" vertical="center" wrapText="1"/>
    </xf>
    <xf numFmtId="0" fontId="4" fillId="0" borderId="10" xfId="61" applyNumberFormat="1" applyFont="1" applyFill="1" applyBorder="1" applyAlignment="1">
      <alignment horizontal="center" vertical="center" wrapText="1"/>
    </xf>
    <xf numFmtId="0" fontId="4" fillId="2" borderId="10" xfId="61" applyNumberFormat="1" applyFont="1" applyFill="1" applyBorder="1" applyAlignment="1">
      <alignment horizontal="center" vertical="center" wrapText="1"/>
    </xf>
    <xf numFmtId="0" fontId="4" fillId="0" borderId="5" xfId="61" applyNumberFormat="1" applyFont="1" applyFill="1" applyBorder="1" applyAlignment="1">
      <alignment horizontal="center" vertical="center" wrapText="1"/>
    </xf>
    <xf numFmtId="0" fontId="4" fillId="0" borderId="5" xfId="61" applyNumberFormat="1" applyFont="1" applyFill="1" applyBorder="1" applyAlignment="1" applyProtection="1">
      <alignment horizontal="center" vertical="center" wrapText="1"/>
    </xf>
    <xf numFmtId="0" fontId="4" fillId="0" borderId="10" xfId="61" applyNumberFormat="1" applyFont="1" applyFill="1" applyBorder="1" applyAlignment="1" applyProtection="1">
      <alignment horizontal="center" vertical="center" wrapText="1"/>
    </xf>
    <xf numFmtId="0" fontId="4" fillId="0" borderId="5" xfId="61" applyNumberFormat="1" applyFont="1" applyFill="1" applyBorder="1" applyAlignment="1" applyProtection="1">
      <alignment horizontal="center" vertical="center"/>
    </xf>
    <xf numFmtId="49" fontId="4" fillId="0" borderId="1" xfId="61" applyNumberFormat="1" applyFont="1" applyFill="1" applyBorder="1" applyAlignment="1" applyProtection="1">
      <alignment vertical="center" wrapText="1"/>
    </xf>
    <xf numFmtId="2" fontId="4" fillId="0" borderId="28" xfId="10" applyNumberFormat="1" applyFont="1" applyFill="1" applyBorder="1" applyAlignment="1" applyProtection="1">
      <alignment vertical="center" wrapText="1"/>
    </xf>
    <xf numFmtId="2" fontId="4" fillId="0" borderId="1" xfId="10" applyNumberFormat="1" applyFont="1" applyFill="1" applyBorder="1" applyAlignment="1" applyProtection="1">
      <alignment vertical="center" wrapText="1"/>
    </xf>
    <xf numFmtId="2" fontId="4" fillId="0" borderId="27" xfId="10" applyNumberFormat="1" applyFont="1" applyFill="1" applyBorder="1" applyAlignment="1" applyProtection="1">
      <alignment vertical="center" wrapText="1"/>
    </xf>
    <xf numFmtId="0" fontId="2" fillId="2" borderId="0" xfId="61" applyNumberFormat="1" applyFont="1" applyFill="1"/>
    <xf numFmtId="0" fontId="4" fillId="2" borderId="0" xfId="61" applyNumberFormat="1" applyFont="1" applyFill="1" applyAlignment="1" applyProtection="1">
      <alignment horizontal="right" vertical="center"/>
    </xf>
    <xf numFmtId="0" fontId="4" fillId="2" borderId="0" xfId="61" applyNumberFormat="1" applyFont="1" applyFill="1" applyBorder="1" applyAlignment="1"/>
    <xf numFmtId="0" fontId="0" fillId="2" borderId="0" xfId="61" applyNumberFormat="1" applyFont="1" applyFill="1" applyBorder="1"/>
    <xf numFmtId="0" fontId="6" fillId="0" borderId="0" xfId="61" applyNumberFormat="1" applyFont="1" applyFill="1" applyBorder="1" applyAlignment="1">
      <alignment horizontal="right"/>
    </xf>
    <xf numFmtId="0" fontId="4" fillId="0" borderId="29" xfId="61" applyNumberFormat="1" applyFont="1" applyFill="1" applyBorder="1" applyAlignment="1" applyProtection="1">
      <alignment horizontal="center" vertical="center" wrapText="1"/>
    </xf>
    <xf numFmtId="0" fontId="4" fillId="0" borderId="23" xfId="61" applyNumberFormat="1" applyFont="1" applyFill="1" applyBorder="1" applyAlignment="1" applyProtection="1">
      <alignment horizontal="center" vertical="center" wrapText="1"/>
    </xf>
    <xf numFmtId="0" fontId="4" fillId="0" borderId="30" xfId="61" applyNumberFormat="1" applyFont="1" applyFill="1" applyBorder="1" applyAlignment="1" applyProtection="1">
      <alignment horizontal="center" vertical="center" wrapText="1"/>
    </xf>
    <xf numFmtId="0" fontId="4" fillId="2" borderId="29" xfId="61" applyNumberFormat="1" applyFont="1" applyFill="1" applyBorder="1" applyAlignment="1" applyProtection="1">
      <alignment horizontal="center" vertical="center" wrapText="1"/>
    </xf>
    <xf numFmtId="0" fontId="4" fillId="0" borderId="31" xfId="61" applyNumberFormat="1" applyFont="1" applyFill="1" applyBorder="1" applyAlignment="1" applyProtection="1">
      <alignment horizontal="center" vertical="center" wrapText="1"/>
    </xf>
    <xf numFmtId="0" fontId="4" fillId="0" borderId="24" xfId="61" applyNumberFormat="1" applyFont="1" applyFill="1" applyBorder="1" applyAlignment="1" applyProtection="1">
      <alignment horizontal="center" vertical="center" wrapText="1"/>
    </xf>
    <xf numFmtId="0" fontId="4" fillId="0" borderId="0" xfId="61" applyNumberFormat="1" applyFont="1" applyFill="1" applyBorder="1" applyAlignment="1" applyProtection="1">
      <alignment horizontal="center" vertical="center" wrapText="1"/>
    </xf>
    <xf numFmtId="0" fontId="4" fillId="0" borderId="25" xfId="61" applyNumberFormat="1" applyFont="1" applyFill="1" applyBorder="1" applyAlignment="1" applyProtection="1">
      <alignment horizontal="center" vertical="center" wrapText="1"/>
    </xf>
    <xf numFmtId="0" fontId="4" fillId="0" borderId="32" xfId="61" applyNumberFormat="1" applyFont="1" applyFill="1" applyBorder="1" applyAlignment="1" applyProtection="1">
      <alignment horizontal="center" vertical="center" wrapText="1"/>
    </xf>
    <xf numFmtId="2" fontId="4" fillId="0" borderId="33" xfId="10" applyNumberFormat="1" applyFont="1" applyFill="1" applyBorder="1" applyAlignment="1" applyProtection="1">
      <alignment vertical="center" wrapText="1"/>
    </xf>
    <xf numFmtId="2" fontId="4" fillId="0" borderId="34" xfId="10" applyNumberFormat="1" applyFont="1" applyFill="1" applyBorder="1" applyAlignment="1" applyProtection="1">
      <alignment vertical="center" wrapText="1"/>
    </xf>
    <xf numFmtId="2" fontId="4" fillId="0" borderId="29" xfId="10" applyNumberFormat="1" applyFont="1" applyFill="1" applyBorder="1" applyAlignment="1" applyProtection="1">
      <alignment vertical="center" wrapText="1"/>
    </xf>
    <xf numFmtId="2" fontId="4" fillId="0" borderId="35" xfId="10" applyNumberFormat="1" applyFont="1" applyFill="1" applyBorder="1" applyAlignment="1" applyProtection="1">
      <alignment vertical="center" wrapText="1"/>
    </xf>
    <xf numFmtId="0" fontId="2" fillId="0" borderId="0" xfId="65" applyNumberFormat="1" applyFont="1" applyFill="1"/>
    <xf numFmtId="0" fontId="6" fillId="0" borderId="0" xfId="65" applyNumberFormat="1" applyFont="1" applyFill="1" applyAlignment="1">
      <alignment horizontal="right" vertical="center"/>
    </xf>
    <xf numFmtId="0" fontId="7" fillId="0" borderId="0" xfId="65" applyNumberFormat="1" applyFont="1" applyFill="1" applyAlignment="1" applyProtection="1">
      <alignment horizontal="center" vertical="center"/>
    </xf>
    <xf numFmtId="0" fontId="6" fillId="0" borderId="0" xfId="65" applyNumberFormat="1" applyFont="1" applyFill="1" applyBorder="1" applyAlignment="1" applyProtection="1">
      <alignment horizontal="left" vertical="center"/>
    </xf>
    <xf numFmtId="0" fontId="6" fillId="0" borderId="0" xfId="65" applyNumberFormat="1" applyFont="1" applyFill="1" applyBorder="1" applyAlignment="1" applyProtection="1">
      <alignment horizontal="left"/>
    </xf>
    <xf numFmtId="0" fontId="6" fillId="0" borderId="0" xfId="65" applyNumberFormat="1" applyFont="1" applyFill="1"/>
    <xf numFmtId="0" fontId="6" fillId="0" borderId="0" xfId="65" applyNumberFormat="1" applyFont="1" applyFill="1" applyAlignment="1">
      <alignment horizontal="right"/>
    </xf>
    <xf numFmtId="0" fontId="6" fillId="0" borderId="16" xfId="65" applyNumberFormat="1" applyFont="1" applyFill="1" applyBorder="1" applyAlignment="1">
      <alignment horizontal="center" vertical="center"/>
    </xf>
    <xf numFmtId="0" fontId="6" fillId="0" borderId="19" xfId="65" applyNumberFormat="1" applyFont="1" applyFill="1" applyBorder="1" applyAlignment="1">
      <alignment horizontal="center" vertical="center"/>
    </xf>
    <xf numFmtId="0" fontId="6" fillId="0" borderId="36" xfId="65" applyNumberFormat="1" applyFont="1" applyFill="1" applyBorder="1" applyAlignment="1">
      <alignment horizontal="center" vertical="center"/>
    </xf>
    <xf numFmtId="0" fontId="6" fillId="0" borderId="9" xfId="65" applyNumberFormat="1" applyFont="1" applyFill="1" applyBorder="1" applyAlignment="1">
      <alignment horizontal="center" vertical="center"/>
    </xf>
    <xf numFmtId="0" fontId="6" fillId="0" borderId="11" xfId="65" applyNumberFormat="1" applyFont="1" applyFill="1" applyBorder="1" applyAlignment="1">
      <alignment horizontal="center" vertical="center"/>
    </xf>
    <xf numFmtId="0" fontId="6" fillId="0" borderId="7" xfId="65" applyNumberFormat="1" applyFont="1" applyFill="1" applyBorder="1" applyAlignment="1">
      <alignment horizontal="center" vertical="center"/>
    </xf>
    <xf numFmtId="0" fontId="6" fillId="0" borderId="13" xfId="65" applyNumberFormat="1" applyFont="1" applyFill="1" applyBorder="1" applyAlignment="1">
      <alignment horizontal="center" vertical="center"/>
    </xf>
    <xf numFmtId="0" fontId="6" fillId="0" borderId="1" xfId="65" applyNumberFormat="1" applyFont="1" applyFill="1" applyBorder="1" applyAlignment="1">
      <alignment vertical="center"/>
    </xf>
    <xf numFmtId="2" fontId="6" fillId="0" borderId="23" xfId="65" applyNumberFormat="1" applyFont="1" applyBorder="1" applyAlignment="1" applyProtection="1">
      <alignment vertical="center" wrapText="1"/>
    </xf>
    <xf numFmtId="0" fontId="6" fillId="0" borderId="2" xfId="65" applyNumberFormat="1" applyFont="1" applyFill="1" applyBorder="1" applyAlignment="1">
      <alignment vertical="center"/>
    </xf>
    <xf numFmtId="2" fontId="6" fillId="0" borderId="11" xfId="65" applyNumberFormat="1" applyFont="1" applyBorder="1" applyAlignment="1" applyProtection="1">
      <alignment vertical="center" wrapText="1"/>
    </xf>
    <xf numFmtId="2" fontId="6" fillId="0" borderId="37" xfId="65" applyNumberFormat="1" applyFont="1" applyBorder="1" applyAlignment="1" applyProtection="1">
      <alignment vertical="center" wrapText="1"/>
    </xf>
    <xf numFmtId="2" fontId="6" fillId="0" borderId="10" xfId="65" applyNumberFormat="1" applyFont="1" applyBorder="1" applyAlignment="1" applyProtection="1">
      <alignment vertical="center" wrapText="1"/>
    </xf>
    <xf numFmtId="2" fontId="6" fillId="0" borderId="38" xfId="65" applyNumberFormat="1" applyFont="1" applyBorder="1" applyAlignment="1" applyProtection="1">
      <alignment vertical="center" wrapText="1"/>
    </xf>
    <xf numFmtId="2" fontId="6" fillId="0" borderId="39" xfId="65" applyNumberFormat="1" applyFont="1" applyBorder="1" applyAlignment="1" applyProtection="1">
      <alignment vertical="center" wrapText="1"/>
    </xf>
    <xf numFmtId="1" fontId="6" fillId="0" borderId="1" xfId="65" applyNumberFormat="1" applyFont="1" applyFill="1" applyBorder="1" applyAlignment="1">
      <alignment vertical="center"/>
    </xf>
    <xf numFmtId="1" fontId="6" fillId="0" borderId="5" xfId="65" applyNumberFormat="1" applyFont="1" applyFill="1" applyBorder="1" applyAlignment="1">
      <alignment vertical="center"/>
    </xf>
    <xf numFmtId="0" fontId="6" fillId="0" borderId="20" xfId="65" applyNumberFormat="1" applyFont="1" applyFill="1" applyBorder="1" applyAlignment="1">
      <alignment vertical="center"/>
    </xf>
    <xf numFmtId="1" fontId="6" fillId="0" borderId="13" xfId="65" applyNumberFormat="1" applyFont="1" applyFill="1" applyBorder="1" applyAlignment="1">
      <alignment vertical="center"/>
    </xf>
    <xf numFmtId="2" fontId="6" fillId="0" borderId="13" xfId="65" applyNumberFormat="1" applyFont="1" applyBorder="1" applyAlignment="1" applyProtection="1">
      <alignment vertical="center" wrapText="1"/>
    </xf>
    <xf numFmtId="0" fontId="6" fillId="0" borderId="13" xfId="65" applyNumberFormat="1" applyFont="1" applyFill="1" applyBorder="1" applyAlignment="1">
      <alignment vertical="center"/>
    </xf>
    <xf numFmtId="2" fontId="6" fillId="0" borderId="13" xfId="65" applyNumberFormat="1" applyFont="1" applyBorder="1" applyAlignment="1">
      <alignment vertical="center" wrapText="1"/>
    </xf>
    <xf numFmtId="2" fontId="6" fillId="0" borderId="13" xfId="65" applyNumberFormat="1" applyFont="1" applyBorder="1" applyAlignment="1">
      <alignment horizontal="right" vertical="center" wrapText="1"/>
    </xf>
    <xf numFmtId="0" fontId="3" fillId="0" borderId="0" xfId="65" applyNumberFormat="1" applyFont="1" applyFill="1" applyAlignment="1">
      <alignment horizontal="center"/>
    </xf>
    <xf numFmtId="0" fontId="9" fillId="0" borderId="0" xfId="65" applyNumberFormat="1" applyFont="1" applyFill="1"/>
    <xf numFmtId="0" fontId="2" fillId="0" borderId="0" xfId="65" applyNumberFormat="1" applyFont="1" applyFill="1" applyAlignment="1">
      <alignment horizontal="center"/>
    </xf>
    <xf numFmtId="1" fontId="10" fillId="0" borderId="0" xfId="0" applyNumberFormat="1" applyFont="1" applyFill="1"/>
    <xf numFmtId="177" fontId="11" fillId="0" borderId="0" xfId="0" applyNumberFormat="1" applyFont="1" applyFill="1" applyAlignment="1" applyProtection="1">
      <alignment horizontal="center" vertical="top"/>
    </xf>
    <xf numFmtId="1" fontId="12" fillId="0" borderId="0" xfId="0" applyNumberFormat="1" applyFont="1" applyFill="1" applyAlignment="1">
      <alignment horizontal="center" vertical="center"/>
    </xf>
    <xf numFmtId="1" fontId="13" fillId="0" borderId="0" xfId="0" applyNumberFormat="1" applyFont="1" applyFill="1" applyAlignment="1">
      <alignment horizontal="center"/>
    </xf>
    <xf numFmtId="1" fontId="13" fillId="0" borderId="0" xfId="0" applyNumberFormat="1" applyFont="1" applyFill="1" applyAlignment="1">
      <alignment horizontal="center" vertical="center"/>
    </xf>
  </cellXfs>
  <cellStyles count="178">
    <cellStyle name="常规" xfId="0" builtinId="0"/>
    <cellStyle name="货币[0]" xfId="1" builtinId="7"/>
    <cellStyle name="20% - Accent1 1" xfId="2"/>
    <cellStyle name="20% - 强调文字颜色 3" xfId="3" builtinId="38"/>
    <cellStyle name="输入" xfId="4" builtinId="20"/>
    <cellStyle name="货币" xfId="5" builtinId="4"/>
    <cellStyle name="20% - Accent2 1 1"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标题 4" xfId="16" builtinId="19"/>
    <cellStyle name="Note 1" xfId="17"/>
    <cellStyle name="Input 1 1 1" xfId="18"/>
    <cellStyle name="Heading 2 1" xfId="19"/>
    <cellStyle name="20% - Accent3 1 1" xfId="20"/>
    <cellStyle name="60% - 强调文字颜色 2" xfId="21" builtinId="36"/>
    <cellStyle name="警告文本" xfId="22" builtinId="11"/>
    <cellStyle name="标题" xfId="23" builtinId="15"/>
    <cellStyle name="解释性文本" xfId="24" builtinId="53"/>
    <cellStyle name="Heading 4 1 1 1" xfId="25"/>
    <cellStyle name="标题 1" xfId="26" builtinId="16"/>
    <cellStyle name="标题 2" xfId="27" builtinId="17"/>
    <cellStyle name="标题 3" xfId="28" builtinId="18"/>
    <cellStyle name="Neutral 1 1 1" xfId="29"/>
    <cellStyle name="60% - 强调文字颜色 1" xfId="30" builtinId="32"/>
    <cellStyle name="60% - 强调文字颜色 4" xfId="31" builtinId="44"/>
    <cellStyle name="输出" xfId="32" builtinId="21"/>
    <cellStyle name="计算" xfId="33" builtinId="22"/>
    <cellStyle name="检查单元格" xfId="34" builtinId="23"/>
    <cellStyle name="20% - Accent2 1 1 1" xfId="35"/>
    <cellStyle name="20% - 强调文字颜色 6" xfId="36" builtinId="50"/>
    <cellStyle name="强调文字颜色 2" xfId="37" builtinId="33"/>
    <cellStyle name="链接单元格" xfId="38" builtinId="24"/>
    <cellStyle name="汇总" xfId="39" builtinId="25"/>
    <cellStyle name="好" xfId="40" builtinId="26"/>
    <cellStyle name="60% - Accent4 1 1 1" xfId="41"/>
    <cellStyle name="适中" xfId="42" builtinId="28"/>
    <cellStyle name="20% - 强调文字颜色 5" xfId="43" builtinId="46"/>
    <cellStyle name="强调文字颜色 1" xfId="44" builtinId="29"/>
    <cellStyle name="20% - 强调文字颜色 1" xfId="45" builtinId="30"/>
    <cellStyle name="40% - 强调文字颜色 1" xfId="46" builtinId="31"/>
    <cellStyle name="20% - 强调文字颜色 2" xfId="47" builtinId="34"/>
    <cellStyle name="40% - 强调文字颜色 2" xfId="48" builtinId="35"/>
    <cellStyle name="Input 1" xfId="49"/>
    <cellStyle name="20% - Accent4 1 1" xfId="50"/>
    <cellStyle name="强调文字颜色 3" xfId="51" builtinId="37"/>
    <cellStyle name="强调文字颜色 4" xfId="52" builtinId="41"/>
    <cellStyle name="20% - 强调文字颜色 4" xfId="53" builtinId="42"/>
    <cellStyle name="40% - 强调文字颜色 4" xfId="54" builtinId="43"/>
    <cellStyle name="强调文字颜色 5" xfId="55" builtinId="45"/>
    <cellStyle name="40% - 强调文字颜色 5" xfId="56" builtinId="47"/>
    <cellStyle name="Heading 3 1" xfId="57"/>
    <cellStyle name="60% - 强调文字颜色 5" xfId="58" builtinId="48"/>
    <cellStyle name="强调文字颜色 6" xfId="59" builtinId="49"/>
    <cellStyle name="Accent3 1 1" xfId="60"/>
    <cellStyle name="常规_部门预算批复报表" xfId="61"/>
    <cellStyle name="40% - 强调文字颜色 6" xfId="62" builtinId="51"/>
    <cellStyle name="60% - 强调文字颜色 6" xfId="63" builtinId="52"/>
    <cellStyle name="常规_部门预算批复报表 2" xfId="64"/>
    <cellStyle name="常规 2" xfId="65"/>
    <cellStyle name="20% - Accent4 1" xfId="66"/>
    <cellStyle name="常规 3" xfId="67"/>
    <cellStyle name="20% - Accent1 1 1" xfId="68"/>
    <cellStyle name="20% - Accent1 1 1 1" xfId="69"/>
    <cellStyle name="20% - Accent2 1" xfId="70"/>
    <cellStyle name="20% - Accent3 1" xfId="71"/>
    <cellStyle name="20% - Accent3 1 1 1" xfId="72"/>
    <cellStyle name="Heading 2 1 1" xfId="73"/>
    <cellStyle name="20% - Accent4 1 1 1" xfId="74"/>
    <cellStyle name="20% - Accent5 1" xfId="75"/>
    <cellStyle name="20% - Accent5 1 1" xfId="76"/>
    <cellStyle name="20% - Accent5 1 1 1" xfId="77"/>
    <cellStyle name="20% - Accent6 1" xfId="78"/>
    <cellStyle name="20% - Accent6 1 1" xfId="79"/>
    <cellStyle name="20% - Accent6 1 1 1" xfId="80"/>
    <cellStyle name="40% - Accent1 1" xfId="81"/>
    <cellStyle name="40% - Accent1 1 1" xfId="82"/>
    <cellStyle name="40% - Accent1 1 1 1" xfId="83"/>
    <cellStyle name="40% - Accent2 1" xfId="84"/>
    <cellStyle name="40% - Accent2 1 1" xfId="85"/>
    <cellStyle name="40% - Accent2 1 1 1" xfId="86"/>
    <cellStyle name="40% - Accent3 1" xfId="87"/>
    <cellStyle name="40% - Accent3 1 1" xfId="88"/>
    <cellStyle name="40% - Accent3 1 1 1" xfId="89"/>
    <cellStyle name="40% - Accent4 1" xfId="90"/>
    <cellStyle name="40% - Accent4 1 1" xfId="91"/>
    <cellStyle name="40% - Accent4 1 1 1" xfId="92"/>
    <cellStyle name="40% - Accent5 1" xfId="93"/>
    <cellStyle name="40% - Accent5 1 1" xfId="94"/>
    <cellStyle name="40% - Accent5 1 1 1" xfId="95"/>
    <cellStyle name="40% - Accent6 1" xfId="96"/>
    <cellStyle name="40% - Accent6 1 1" xfId="97"/>
    <cellStyle name="40% - Accent6 1 1 1" xfId="98"/>
    <cellStyle name="60% - Accent1 1" xfId="99"/>
    <cellStyle name="Title 1 1" xfId="100"/>
    <cellStyle name="60% - Accent1 1 1" xfId="101"/>
    <cellStyle name="Title 1 1 1" xfId="102"/>
    <cellStyle name="60% - Accent1 1 1 1" xfId="103"/>
    <cellStyle name="60% - Accent2 1" xfId="104"/>
    <cellStyle name="60% - Accent2 1 1" xfId="105"/>
    <cellStyle name="60% - Accent2 1 1 1" xfId="106"/>
    <cellStyle name="60% - Accent3 1" xfId="107"/>
    <cellStyle name="60% - Accent3 1 1" xfId="108"/>
    <cellStyle name="60% - Accent3 1 1 1" xfId="109"/>
    <cellStyle name="60% - Accent4 1" xfId="110"/>
    <cellStyle name="60% - Accent4 1 1" xfId="111"/>
    <cellStyle name="60% - Accent5 1" xfId="112"/>
    <cellStyle name="60% - Accent5 1 1" xfId="113"/>
    <cellStyle name="60% - Accent5 1 1 1" xfId="114"/>
    <cellStyle name="60% - Accent6 1" xfId="115"/>
    <cellStyle name="60% - Accent6 1 1" xfId="116"/>
    <cellStyle name="60% - Accent6 1 1 1" xfId="117"/>
    <cellStyle name="Accent1 1" xfId="118"/>
    <cellStyle name="Accent1 1 1" xfId="119"/>
    <cellStyle name="Accent1 1 1 1" xfId="120"/>
    <cellStyle name="Accent2 1" xfId="121"/>
    <cellStyle name="Accent2 1 1" xfId="122"/>
    <cellStyle name="Output 1" xfId="123"/>
    <cellStyle name="Accent2 1 1 1" xfId="124"/>
    <cellStyle name="Output 1 1" xfId="125"/>
    <cellStyle name="Accent3 1" xfId="126"/>
    <cellStyle name="Accent3 1 1 1" xfId="127"/>
    <cellStyle name="Accent4 1" xfId="128"/>
    <cellStyle name="Accent4 1 1" xfId="129"/>
    <cellStyle name="Accent5 1" xfId="130"/>
    <cellStyle name="Accent4 1 1 1" xfId="131"/>
    <cellStyle name="Accent5 1 1" xfId="132"/>
    <cellStyle name="Accent5 1 1 1" xfId="133"/>
    <cellStyle name="Accent6 1" xfId="134"/>
    <cellStyle name="Accent6 1 1" xfId="135"/>
    <cellStyle name="Accent6 1 1 1" xfId="136"/>
    <cellStyle name="Bad 1" xfId="137"/>
    <cellStyle name="Bad 1 1" xfId="138"/>
    <cellStyle name="Bad 1 1 1" xfId="139"/>
    <cellStyle name="Calculation 1" xfId="140"/>
    <cellStyle name="Calculation 1 1" xfId="141"/>
    <cellStyle name="Calculation 1 1 1" xfId="142"/>
    <cellStyle name="Check Cell 1" xfId="143"/>
    <cellStyle name="Check Cell 1 1" xfId="144"/>
    <cellStyle name="Check Cell 1 1 1" xfId="145"/>
    <cellStyle name="Explanatory Text 1" xfId="146"/>
    <cellStyle name="Explanatory Text 1 1" xfId="147"/>
    <cellStyle name="Explanatory Text 1 1 1" xfId="148"/>
    <cellStyle name="Good 1" xfId="149"/>
    <cellStyle name="Good 1 1" xfId="150"/>
    <cellStyle name="Good 1 1 1" xfId="151"/>
    <cellStyle name="Heading 1 1" xfId="152"/>
    <cellStyle name="Heading 1 1 1" xfId="153"/>
    <cellStyle name="Heading 1 1 1 1" xfId="154"/>
    <cellStyle name="Heading 2 1 1 1" xfId="155"/>
    <cellStyle name="Heading 3 1 1" xfId="156"/>
    <cellStyle name="Heading 3 1 1 1" xfId="157"/>
    <cellStyle name="Heading 4 1" xfId="158"/>
    <cellStyle name="Heading 4 1 1" xfId="159"/>
    <cellStyle name="Input 1 1" xfId="160"/>
    <cellStyle name="Linked Cell 1" xfId="161"/>
    <cellStyle name="Linked Cell 1 1" xfId="162"/>
    <cellStyle name="Linked Cell 1 1 1" xfId="163"/>
    <cellStyle name="Neutral 1" xfId="164"/>
    <cellStyle name="Neutral 1 1" xfId="165"/>
    <cellStyle name="Note 1 1" xfId="166"/>
    <cellStyle name="Note 1 1 1" xfId="167"/>
    <cellStyle name="Output 1 1 1" xfId="168"/>
    <cellStyle name="Title 1" xfId="169"/>
    <cellStyle name="Total 1" xfId="170"/>
    <cellStyle name="Total 1 1" xfId="171"/>
    <cellStyle name="Total 1 1 1" xfId="172"/>
    <cellStyle name="Warning Text 1" xfId="173"/>
    <cellStyle name="Warning Text 1 1" xfId="174"/>
    <cellStyle name="Warning Text 1 1 1" xfId="175"/>
    <cellStyle name="常规 10" xfId="176"/>
    <cellStyle name="常规 8" xfId="177"/>
  </cellStyles>
  <tableStyles count="0"/>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7"/>
  <sheetViews>
    <sheetView showGridLines="0" showZeros="0" workbookViewId="0">
      <selection activeCell="A7" sqref="A7"/>
    </sheetView>
  </sheetViews>
  <sheetFormatPr defaultColWidth="12" defaultRowHeight="11.25" outlineLevelRow="6"/>
  <cols>
    <col min="1" max="1" width="163.833333333333" customWidth="1"/>
  </cols>
  <sheetData>
    <row r="1" ht="21.75" customHeight="1" spans="1:1">
      <c r="A1" s="257"/>
    </row>
    <row r="2" ht="21.75" customHeight="1"/>
    <row r="3" ht="63.75" customHeight="1" spans="1:1">
      <c r="A3" s="258" t="s">
        <v>0</v>
      </c>
    </row>
    <row r="4" ht="107.25" customHeight="1" spans="1:1">
      <c r="A4" s="259" t="s">
        <v>1</v>
      </c>
    </row>
    <row r="5" ht="57" customHeight="1" spans="1:1">
      <c r="A5" s="260"/>
    </row>
    <row r="6" ht="78" customHeight="1"/>
    <row r="7" ht="82.5" customHeight="1" spans="1:1">
      <c r="A7" s="261" t="s">
        <v>2</v>
      </c>
    </row>
  </sheetData>
  <printOptions horizontalCentered="1" verticalCentered="1"/>
  <pageMargins left="0.5902778" right="0.5902778" top="0.5902778" bottom="0.5902778" header="0.5902778" footer="0.3937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showGridLines="0" showZeros="0" workbookViewId="0">
      <selection activeCell="A1" sqref="A1"/>
    </sheetView>
  </sheetViews>
  <sheetFormatPr defaultColWidth="12" defaultRowHeight="11.25" outlineLevelRow="7" outlineLevelCol="7"/>
  <cols>
    <col min="1" max="1" width="15.5" customWidth="1"/>
    <col min="2" max="2" width="38.8333333333333" customWidth="1"/>
    <col min="3" max="3" width="18" customWidth="1"/>
    <col min="4" max="4" width="15.8333333333333" customWidth="1"/>
    <col min="5" max="8" width="18" customWidth="1"/>
  </cols>
  <sheetData>
    <row r="1" ht="20.1" customHeight="1" spans="1:8">
      <c r="A1" s="77"/>
      <c r="B1" s="77"/>
      <c r="C1" s="77"/>
      <c r="D1" s="77"/>
      <c r="E1" s="78"/>
      <c r="F1" s="77"/>
      <c r="G1" s="77"/>
      <c r="H1" s="60" t="s">
        <v>323</v>
      </c>
    </row>
    <row r="2" ht="25.5" customHeight="1" spans="1:8">
      <c r="A2" s="56" t="s">
        <v>324</v>
      </c>
      <c r="B2" s="56"/>
      <c r="C2" s="56"/>
      <c r="D2" s="56"/>
      <c r="E2" s="56"/>
      <c r="F2" s="56"/>
      <c r="G2" s="56"/>
      <c r="H2" s="56"/>
    </row>
    <row r="3" ht="20.1" customHeight="1" spans="1:8">
      <c r="A3" s="80" t="s">
        <v>4</v>
      </c>
      <c r="B3" s="81"/>
      <c r="C3" s="81"/>
      <c r="D3" s="81"/>
      <c r="E3" s="81"/>
      <c r="F3" s="81"/>
      <c r="G3" s="81"/>
      <c r="H3" s="60" t="s">
        <v>5</v>
      </c>
    </row>
    <row r="4" ht="20.1" customHeight="1" spans="1:8">
      <c r="A4" s="66" t="s">
        <v>325</v>
      </c>
      <c r="B4" s="66" t="s">
        <v>326</v>
      </c>
      <c r="C4" s="64" t="s">
        <v>327</v>
      </c>
      <c r="D4" s="64"/>
      <c r="E4" s="64"/>
      <c r="F4" s="64"/>
      <c r="G4" s="64"/>
      <c r="H4" s="64"/>
    </row>
    <row r="5" ht="20.1" customHeight="1" spans="1:8">
      <c r="A5" s="66"/>
      <c r="B5" s="66"/>
      <c r="C5" s="82" t="s">
        <v>59</v>
      </c>
      <c r="D5" s="83" t="s">
        <v>220</v>
      </c>
      <c r="E5" s="84" t="s">
        <v>328</v>
      </c>
      <c r="F5" s="85"/>
      <c r="G5" s="86"/>
      <c r="H5" s="87" t="s">
        <v>225</v>
      </c>
    </row>
    <row r="6" ht="33.75" customHeight="1" spans="1:8">
      <c r="A6" s="72"/>
      <c r="B6" s="72"/>
      <c r="C6" s="88"/>
      <c r="D6" s="73"/>
      <c r="E6" s="89" t="s">
        <v>154</v>
      </c>
      <c r="F6" s="90" t="s">
        <v>329</v>
      </c>
      <c r="G6" s="91" t="s">
        <v>330</v>
      </c>
      <c r="H6" s="92"/>
    </row>
    <row r="7" ht="20.1" customHeight="1" spans="1:8">
      <c r="A7" s="93" t="s">
        <v>47</v>
      </c>
      <c r="B7" s="93" t="s">
        <v>59</v>
      </c>
      <c r="C7" s="94">
        <v>26.5</v>
      </c>
      <c r="D7" s="95">
        <v>0</v>
      </c>
      <c r="E7" s="95">
        <v>20</v>
      </c>
      <c r="F7" s="95">
        <v>0</v>
      </c>
      <c r="G7" s="96">
        <v>20</v>
      </c>
      <c r="H7" s="97">
        <v>6.5</v>
      </c>
    </row>
    <row r="8" ht="20.1" customHeight="1" spans="1:8">
      <c r="A8" s="93" t="s">
        <v>78</v>
      </c>
      <c r="B8" s="93" t="s">
        <v>0</v>
      </c>
      <c r="C8" s="94">
        <v>26.5</v>
      </c>
      <c r="D8" s="95">
        <v>0</v>
      </c>
      <c r="E8" s="95">
        <v>20</v>
      </c>
      <c r="F8" s="95">
        <v>0</v>
      </c>
      <c r="G8" s="96">
        <v>20</v>
      </c>
      <c r="H8" s="97">
        <v>6.5</v>
      </c>
    </row>
  </sheetData>
  <mergeCells count="8">
    <mergeCell ref="A2:H2"/>
    <mergeCell ref="C4:H4"/>
    <mergeCell ref="E5:G5"/>
    <mergeCell ref="A4:A6"/>
    <mergeCell ref="B4:B6"/>
    <mergeCell ref="C5:C6"/>
    <mergeCell ref="D5:D6"/>
    <mergeCell ref="H5:H6"/>
  </mergeCells>
  <printOptions horizontalCentered="1"/>
  <pageMargins left="0.5902778" right="0.5902778" top="0.5902778" bottom="0.5902778" header="0.5902778" footer="0.39375"/>
  <pageSetup paperSize="9" scale="96" fitToHeight="100" orientation="landscape"/>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
  <sheetViews>
    <sheetView showGridLines="0" showZeros="0" workbookViewId="0">
      <selection activeCell="A1" sqref="A1"/>
    </sheetView>
  </sheetViews>
  <sheetFormatPr defaultColWidth="12" defaultRowHeight="11.25" outlineLevelCol="7"/>
  <cols>
    <col min="1" max="3" width="5.66666666666667" customWidth="1"/>
    <col min="4" max="4" width="12" customWidth="1"/>
    <col min="5" max="5" width="69.5" customWidth="1"/>
    <col min="6" max="6" width="18.1666666666667" customWidth="1"/>
    <col min="7" max="8" width="13.6666666666667" customWidth="1"/>
    <col min="9" max="245" width="10.6666666666667" customWidth="1"/>
  </cols>
  <sheetData>
    <row r="1" ht="20.1" customHeight="1" spans="1:8">
      <c r="A1" s="53"/>
      <c r="B1" s="54"/>
      <c r="C1" s="54"/>
      <c r="D1" s="54"/>
      <c r="E1" s="54"/>
      <c r="F1" s="54"/>
      <c r="G1" s="54"/>
      <c r="H1" s="55" t="s">
        <v>331</v>
      </c>
    </row>
    <row r="2" ht="20.1" customHeight="1" spans="1:8">
      <c r="A2" s="56" t="s">
        <v>332</v>
      </c>
      <c r="B2" s="56"/>
      <c r="C2" s="56"/>
      <c r="D2" s="56"/>
      <c r="E2" s="56"/>
      <c r="F2" s="56"/>
      <c r="G2" s="56"/>
      <c r="H2" s="56"/>
    </row>
    <row r="3" ht="20.1" customHeight="1" spans="1:8">
      <c r="A3" s="57" t="s">
        <v>4</v>
      </c>
      <c r="B3" s="58"/>
      <c r="C3" s="58"/>
      <c r="D3" s="58"/>
      <c r="E3" s="58"/>
      <c r="F3" s="59"/>
      <c r="G3" s="59"/>
      <c r="H3" s="60" t="s">
        <v>5</v>
      </c>
    </row>
    <row r="4" ht="20.1" customHeight="1" spans="1:8">
      <c r="A4" s="61" t="s">
        <v>58</v>
      </c>
      <c r="B4" s="62"/>
      <c r="C4" s="62"/>
      <c r="D4" s="62"/>
      <c r="E4" s="62"/>
      <c r="F4" s="98" t="s">
        <v>333</v>
      </c>
      <c r="G4" s="98"/>
      <c r="H4" s="98"/>
    </row>
    <row r="5" ht="20.1" customHeight="1" spans="1:8">
      <c r="A5" s="61" t="s">
        <v>69</v>
      </c>
      <c r="B5" s="62"/>
      <c r="C5" s="63"/>
      <c r="D5" s="65" t="s">
        <v>70</v>
      </c>
      <c r="E5" s="66" t="s">
        <v>104</v>
      </c>
      <c r="F5" s="99" t="s">
        <v>59</v>
      </c>
      <c r="G5" s="99" t="s">
        <v>99</v>
      </c>
      <c r="H5" s="98" t="s">
        <v>100</v>
      </c>
    </row>
    <row r="6" ht="20.1" customHeight="1" spans="1:8">
      <c r="A6" s="68" t="s">
        <v>72</v>
      </c>
      <c r="B6" s="69" t="s">
        <v>73</v>
      </c>
      <c r="C6" s="70" t="s">
        <v>74</v>
      </c>
      <c r="D6" s="71"/>
      <c r="E6" s="72"/>
      <c r="F6" s="99"/>
      <c r="G6" s="99"/>
      <c r="H6" s="98"/>
    </row>
    <row r="7" ht="20.1" customHeight="1" spans="1:8">
      <c r="A7" s="93" t="s">
        <v>47</v>
      </c>
      <c r="B7" s="93" t="s">
        <v>47</v>
      </c>
      <c r="C7" s="93" t="s">
        <v>47</v>
      </c>
      <c r="D7" s="93" t="s">
        <v>47</v>
      </c>
      <c r="E7" s="93" t="s">
        <v>47</v>
      </c>
      <c r="F7" s="100" t="s">
        <v>47</v>
      </c>
      <c r="G7" s="100" t="s">
        <v>47</v>
      </c>
      <c r="H7" s="100" t="s">
        <v>47</v>
      </c>
    </row>
    <row r="8" ht="20.1" customHeight="1" spans="1:8">
      <c r="A8" s="93" t="s">
        <v>47</v>
      </c>
      <c r="B8" s="93" t="s">
        <v>47</v>
      </c>
      <c r="C8" s="93" t="s">
        <v>47</v>
      </c>
      <c r="D8" s="93" t="s">
        <v>47</v>
      </c>
      <c r="E8" s="93" t="s">
        <v>47</v>
      </c>
      <c r="F8" s="100" t="s">
        <v>47</v>
      </c>
      <c r="G8" s="100" t="s">
        <v>47</v>
      </c>
      <c r="H8" s="100" t="s">
        <v>47</v>
      </c>
    </row>
    <row r="9" ht="20.1" customHeight="1" spans="1:8">
      <c r="A9" s="93" t="s">
        <v>47</v>
      </c>
      <c r="B9" s="93" t="s">
        <v>47</v>
      </c>
      <c r="C9" s="93" t="s">
        <v>47</v>
      </c>
      <c r="D9" s="93" t="s">
        <v>47</v>
      </c>
      <c r="E9" s="93" t="s">
        <v>47</v>
      </c>
      <c r="F9" s="100" t="s">
        <v>47</v>
      </c>
      <c r="G9" s="100" t="s">
        <v>47</v>
      </c>
      <c r="H9" s="100" t="s">
        <v>47</v>
      </c>
    </row>
    <row r="10" ht="20.1" customHeight="1" spans="1:8">
      <c r="A10" s="93" t="s">
        <v>47</v>
      </c>
      <c r="B10" s="93" t="s">
        <v>47</v>
      </c>
      <c r="C10" s="93" t="s">
        <v>47</v>
      </c>
      <c r="D10" s="93" t="s">
        <v>47</v>
      </c>
      <c r="E10" s="93" t="s">
        <v>47</v>
      </c>
      <c r="F10" s="100" t="s">
        <v>47</v>
      </c>
      <c r="G10" s="100" t="s">
        <v>47</v>
      </c>
      <c r="H10" s="100" t="s">
        <v>47</v>
      </c>
    </row>
    <row r="11" ht="20.1" customHeight="1" spans="1:8">
      <c r="A11" s="93" t="s">
        <v>47</v>
      </c>
      <c r="B11" s="93" t="s">
        <v>47</v>
      </c>
      <c r="C11" s="93" t="s">
        <v>47</v>
      </c>
      <c r="D11" s="93" t="s">
        <v>47</v>
      </c>
      <c r="E11" s="93" t="s">
        <v>47</v>
      </c>
      <c r="F11" s="100" t="s">
        <v>47</v>
      </c>
      <c r="G11" s="100" t="s">
        <v>47</v>
      </c>
      <c r="H11" s="100" t="s">
        <v>47</v>
      </c>
    </row>
    <row r="12" ht="20.1" customHeight="1" spans="1:8">
      <c r="A12" s="93" t="s">
        <v>47</v>
      </c>
      <c r="B12" s="93" t="s">
        <v>47</v>
      </c>
      <c r="C12" s="93" t="s">
        <v>47</v>
      </c>
      <c r="D12" s="93" t="s">
        <v>47</v>
      </c>
      <c r="E12" s="93" t="s">
        <v>47</v>
      </c>
      <c r="F12" s="100" t="s">
        <v>47</v>
      </c>
      <c r="G12" s="100" t="s">
        <v>47</v>
      </c>
      <c r="H12" s="100" t="s">
        <v>47</v>
      </c>
    </row>
    <row r="13" ht="20.1" customHeight="1" spans="1:8">
      <c r="A13" s="93" t="s">
        <v>47</v>
      </c>
      <c r="B13" s="93" t="s">
        <v>47</v>
      </c>
      <c r="C13" s="93" t="s">
        <v>47</v>
      </c>
      <c r="D13" s="93" t="s">
        <v>47</v>
      </c>
      <c r="E13" s="93" t="s">
        <v>47</v>
      </c>
      <c r="F13" s="100" t="s">
        <v>47</v>
      </c>
      <c r="G13" s="100" t="s">
        <v>47</v>
      </c>
      <c r="H13" s="100" t="s">
        <v>47</v>
      </c>
    </row>
    <row r="14" ht="20.1" customHeight="1" spans="1:8">
      <c r="A14" s="93" t="s">
        <v>47</v>
      </c>
      <c r="B14" s="93" t="s">
        <v>47</v>
      </c>
      <c r="C14" s="93" t="s">
        <v>47</v>
      </c>
      <c r="D14" s="93" t="s">
        <v>47</v>
      </c>
      <c r="E14" s="93" t="s">
        <v>47</v>
      </c>
      <c r="F14" s="100" t="s">
        <v>47</v>
      </c>
      <c r="G14" s="100" t="s">
        <v>47</v>
      </c>
      <c r="H14" s="100" t="s">
        <v>47</v>
      </c>
    </row>
    <row r="15" ht="20.1" customHeight="1" spans="1:8">
      <c r="A15" s="93" t="s">
        <v>47</v>
      </c>
      <c r="B15" s="93" t="s">
        <v>47</v>
      </c>
      <c r="C15" s="93" t="s">
        <v>47</v>
      </c>
      <c r="D15" s="93" t="s">
        <v>47</v>
      </c>
      <c r="E15" s="93" t="s">
        <v>47</v>
      </c>
      <c r="F15" s="100" t="s">
        <v>47</v>
      </c>
      <c r="G15" s="100" t="s">
        <v>47</v>
      </c>
      <c r="H15" s="100" t="s">
        <v>47</v>
      </c>
    </row>
    <row r="16" ht="20.1" customHeight="1" spans="1:8">
      <c r="A16" s="93" t="s">
        <v>47</v>
      </c>
      <c r="B16" s="93" t="s">
        <v>47</v>
      </c>
      <c r="C16" s="93" t="s">
        <v>47</v>
      </c>
      <c r="D16" s="93" t="s">
        <v>47</v>
      </c>
      <c r="E16" s="93" t="s">
        <v>47</v>
      </c>
      <c r="F16" s="100" t="s">
        <v>47</v>
      </c>
      <c r="G16" s="100" t="s">
        <v>47</v>
      </c>
      <c r="H16" s="100" t="s">
        <v>47</v>
      </c>
    </row>
  </sheetData>
  <mergeCells count="9">
    <mergeCell ref="A2:H2"/>
    <mergeCell ref="A4:E4"/>
    <mergeCell ref="F4:H4"/>
    <mergeCell ref="A5:C5"/>
    <mergeCell ref="D5:D6"/>
    <mergeCell ref="E5:E6"/>
    <mergeCell ref="F5:F6"/>
    <mergeCell ref="G5:G6"/>
    <mergeCell ref="H5:H6"/>
  </mergeCells>
  <printOptions horizontalCentered="1"/>
  <pageMargins left="0.5909722" right="0.5909722" top="0.5909722" bottom="0.5909722" header="0.5909722" footer="0.39375"/>
  <pageSetup paperSize="9" scale="90" orientation="landscape"/>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
  <sheetViews>
    <sheetView showGridLines="0" showZeros="0" workbookViewId="0">
      <selection activeCell="A1" sqref="A1"/>
    </sheetView>
  </sheetViews>
  <sheetFormatPr defaultColWidth="12" defaultRowHeight="11.25" outlineLevelCol="7"/>
  <cols>
    <col min="1" max="1" width="15.5" customWidth="1"/>
    <col min="2" max="2" width="38.8333333333333" customWidth="1"/>
    <col min="3" max="3" width="18" customWidth="1"/>
    <col min="4" max="4" width="15.8333333333333" customWidth="1"/>
    <col min="5" max="8" width="18" customWidth="1"/>
  </cols>
  <sheetData>
    <row r="1" ht="20.1" customHeight="1" spans="1:8">
      <c r="A1" s="77"/>
      <c r="B1" s="77"/>
      <c r="C1" s="77"/>
      <c r="D1" s="77"/>
      <c r="E1" s="78"/>
      <c r="F1" s="77"/>
      <c r="G1" s="77"/>
      <c r="H1" s="60" t="s">
        <v>334</v>
      </c>
    </row>
    <row r="2" ht="25.5" customHeight="1" spans="1:8">
      <c r="A2" s="79" t="s">
        <v>335</v>
      </c>
      <c r="B2" s="79"/>
      <c r="C2" s="79"/>
      <c r="D2" s="79"/>
      <c r="E2" s="79"/>
      <c r="F2" s="79"/>
      <c r="G2" s="79"/>
      <c r="H2" s="79"/>
    </row>
    <row r="3" ht="20.1" customHeight="1" spans="1:8">
      <c r="A3" s="80" t="s">
        <v>4</v>
      </c>
      <c r="B3" s="81"/>
      <c r="C3" s="81"/>
      <c r="D3" s="81"/>
      <c r="E3" s="81"/>
      <c r="F3" s="81"/>
      <c r="G3" s="81"/>
      <c r="H3" s="60" t="s">
        <v>5</v>
      </c>
    </row>
    <row r="4" ht="20.1" customHeight="1" spans="1:8">
      <c r="A4" s="66" t="s">
        <v>325</v>
      </c>
      <c r="B4" s="66" t="s">
        <v>326</v>
      </c>
      <c r="C4" s="64" t="s">
        <v>327</v>
      </c>
      <c r="D4" s="64"/>
      <c r="E4" s="64"/>
      <c r="F4" s="64"/>
      <c r="G4" s="64"/>
      <c r="H4" s="64"/>
    </row>
    <row r="5" ht="20.1" customHeight="1" spans="1:8">
      <c r="A5" s="66"/>
      <c r="B5" s="66"/>
      <c r="C5" s="82" t="s">
        <v>59</v>
      </c>
      <c r="D5" s="83" t="s">
        <v>220</v>
      </c>
      <c r="E5" s="84" t="s">
        <v>328</v>
      </c>
      <c r="F5" s="85"/>
      <c r="G5" s="86"/>
      <c r="H5" s="87" t="s">
        <v>225</v>
      </c>
    </row>
    <row r="6" ht="33.75" customHeight="1" spans="1:8">
      <c r="A6" s="72"/>
      <c r="B6" s="72"/>
      <c r="C6" s="88"/>
      <c r="D6" s="73"/>
      <c r="E6" s="89" t="s">
        <v>154</v>
      </c>
      <c r="F6" s="90" t="s">
        <v>329</v>
      </c>
      <c r="G6" s="91" t="s">
        <v>330</v>
      </c>
      <c r="H6" s="92"/>
    </row>
    <row r="7" ht="20.1" customHeight="1" spans="1:8">
      <c r="A7" s="93" t="s">
        <v>47</v>
      </c>
      <c r="B7" s="93" t="s">
        <v>47</v>
      </c>
      <c r="C7" s="94" t="s">
        <v>47</v>
      </c>
      <c r="D7" s="95" t="s">
        <v>47</v>
      </c>
      <c r="E7" s="95" t="s">
        <v>47</v>
      </c>
      <c r="F7" s="95" t="s">
        <v>47</v>
      </c>
      <c r="G7" s="96" t="s">
        <v>47</v>
      </c>
      <c r="H7" s="97" t="s">
        <v>47</v>
      </c>
    </row>
    <row r="8" ht="20.1" customHeight="1" spans="1:8">
      <c r="A8" s="93" t="s">
        <v>47</v>
      </c>
      <c r="B8" s="93" t="s">
        <v>47</v>
      </c>
      <c r="C8" s="94" t="s">
        <v>47</v>
      </c>
      <c r="D8" s="95" t="s">
        <v>47</v>
      </c>
      <c r="E8" s="95" t="s">
        <v>47</v>
      </c>
      <c r="F8" s="95" t="s">
        <v>47</v>
      </c>
      <c r="G8" s="96" t="s">
        <v>47</v>
      </c>
      <c r="H8" s="97" t="s">
        <v>47</v>
      </c>
    </row>
    <row r="9" ht="20.1" customHeight="1" spans="1:8">
      <c r="A9" s="93" t="s">
        <v>47</v>
      </c>
      <c r="B9" s="93" t="s">
        <v>47</v>
      </c>
      <c r="C9" s="94" t="s">
        <v>47</v>
      </c>
      <c r="D9" s="95" t="s">
        <v>47</v>
      </c>
      <c r="E9" s="95" t="s">
        <v>47</v>
      </c>
      <c r="F9" s="95" t="s">
        <v>47</v>
      </c>
      <c r="G9" s="96" t="s">
        <v>47</v>
      </c>
      <c r="H9" s="97" t="s">
        <v>47</v>
      </c>
    </row>
    <row r="10" ht="20.1" customHeight="1" spans="1:8">
      <c r="A10" s="93" t="s">
        <v>47</v>
      </c>
      <c r="B10" s="93" t="s">
        <v>47</v>
      </c>
      <c r="C10" s="94" t="s">
        <v>47</v>
      </c>
      <c r="D10" s="95" t="s">
        <v>47</v>
      </c>
      <c r="E10" s="95" t="s">
        <v>47</v>
      </c>
      <c r="F10" s="95" t="s">
        <v>47</v>
      </c>
      <c r="G10" s="96" t="s">
        <v>47</v>
      </c>
      <c r="H10" s="97" t="s">
        <v>47</v>
      </c>
    </row>
    <row r="11" ht="20.1" customHeight="1" spans="1:8">
      <c r="A11" s="93" t="s">
        <v>47</v>
      </c>
      <c r="B11" s="93" t="s">
        <v>47</v>
      </c>
      <c r="C11" s="94" t="s">
        <v>47</v>
      </c>
      <c r="D11" s="95" t="s">
        <v>47</v>
      </c>
      <c r="E11" s="95" t="s">
        <v>47</v>
      </c>
      <c r="F11" s="95" t="s">
        <v>47</v>
      </c>
      <c r="G11" s="96" t="s">
        <v>47</v>
      </c>
      <c r="H11" s="97" t="s">
        <v>47</v>
      </c>
    </row>
    <row r="12" ht="20.1" customHeight="1" spans="1:8">
      <c r="A12" s="93" t="s">
        <v>47</v>
      </c>
      <c r="B12" s="93" t="s">
        <v>47</v>
      </c>
      <c r="C12" s="94" t="s">
        <v>47</v>
      </c>
      <c r="D12" s="95" t="s">
        <v>47</v>
      </c>
      <c r="E12" s="95" t="s">
        <v>47</v>
      </c>
      <c r="F12" s="95" t="s">
        <v>47</v>
      </c>
      <c r="G12" s="96" t="s">
        <v>47</v>
      </c>
      <c r="H12" s="97" t="s">
        <v>47</v>
      </c>
    </row>
    <row r="13" ht="20.1" customHeight="1" spans="1:8">
      <c r="A13" s="93" t="s">
        <v>47</v>
      </c>
      <c r="B13" s="93" t="s">
        <v>47</v>
      </c>
      <c r="C13" s="94" t="s">
        <v>47</v>
      </c>
      <c r="D13" s="95" t="s">
        <v>47</v>
      </c>
      <c r="E13" s="95" t="s">
        <v>47</v>
      </c>
      <c r="F13" s="95" t="s">
        <v>47</v>
      </c>
      <c r="G13" s="96" t="s">
        <v>47</v>
      </c>
      <c r="H13" s="97" t="s">
        <v>47</v>
      </c>
    </row>
    <row r="14" ht="20.1" customHeight="1" spans="1:8">
      <c r="A14" s="93" t="s">
        <v>47</v>
      </c>
      <c r="B14" s="93" t="s">
        <v>47</v>
      </c>
      <c r="C14" s="94" t="s">
        <v>47</v>
      </c>
      <c r="D14" s="95" t="s">
        <v>47</v>
      </c>
      <c r="E14" s="95" t="s">
        <v>47</v>
      </c>
      <c r="F14" s="95" t="s">
        <v>47</v>
      </c>
      <c r="G14" s="96" t="s">
        <v>47</v>
      </c>
      <c r="H14" s="97" t="s">
        <v>47</v>
      </c>
    </row>
    <row r="15" ht="20.1" customHeight="1" spans="1:8">
      <c r="A15" s="93" t="s">
        <v>47</v>
      </c>
      <c r="B15" s="93" t="s">
        <v>47</v>
      </c>
      <c r="C15" s="94" t="s">
        <v>47</v>
      </c>
      <c r="D15" s="95" t="s">
        <v>47</v>
      </c>
      <c r="E15" s="95" t="s">
        <v>47</v>
      </c>
      <c r="F15" s="95" t="s">
        <v>47</v>
      </c>
      <c r="G15" s="96" t="s">
        <v>47</v>
      </c>
      <c r="H15" s="97" t="s">
        <v>47</v>
      </c>
    </row>
    <row r="16" ht="20.1" customHeight="1" spans="1:8">
      <c r="A16" s="93" t="s">
        <v>47</v>
      </c>
      <c r="B16" s="93" t="s">
        <v>47</v>
      </c>
      <c r="C16" s="94" t="s">
        <v>47</v>
      </c>
      <c r="D16" s="95" t="s">
        <v>47</v>
      </c>
      <c r="E16" s="95" t="s">
        <v>47</v>
      </c>
      <c r="F16" s="95" t="s">
        <v>47</v>
      </c>
      <c r="G16" s="96" t="s">
        <v>47</v>
      </c>
      <c r="H16" s="97" t="s">
        <v>47</v>
      </c>
    </row>
  </sheetData>
  <mergeCells count="8">
    <mergeCell ref="A2:H2"/>
    <mergeCell ref="C4:H4"/>
    <mergeCell ref="E5:G5"/>
    <mergeCell ref="A4:A6"/>
    <mergeCell ref="B4:B6"/>
    <mergeCell ref="C5:C6"/>
    <mergeCell ref="D5:D6"/>
    <mergeCell ref="H5:H6"/>
  </mergeCells>
  <printOptions horizontalCentered="1"/>
  <pageMargins left="0.5902778" right="0.5902778" top="0.5902778" bottom="0.5902778" header="0.5902778" footer="0.39375"/>
  <pageSetup paperSize="9" fitToHeight="100" orientation="landscape"/>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
  <sheetViews>
    <sheetView showGridLines="0" showZeros="0" workbookViewId="0">
      <selection activeCell="A1" sqref="A1"/>
    </sheetView>
  </sheetViews>
  <sheetFormatPr defaultColWidth="12" defaultRowHeight="11.25" outlineLevelCol="7"/>
  <cols>
    <col min="1" max="3" width="5.66666666666667" customWidth="1"/>
    <col min="4" max="4" width="9.83333333333333" customWidth="1"/>
    <col min="5" max="5" width="66.8333333333333" customWidth="1"/>
    <col min="6" max="8" width="17.8333333333333" customWidth="1"/>
    <col min="9" max="245" width="10.6666666666667" customWidth="1"/>
  </cols>
  <sheetData>
    <row r="1" ht="20.1" customHeight="1" spans="1:8">
      <c r="A1" s="53"/>
      <c r="B1" s="54"/>
      <c r="C1" s="54"/>
      <c r="D1" s="54"/>
      <c r="E1" s="54"/>
      <c r="F1" s="54"/>
      <c r="G1" s="54"/>
      <c r="H1" s="55" t="s">
        <v>336</v>
      </c>
    </row>
    <row r="2" ht="20.1" customHeight="1" spans="1:8">
      <c r="A2" s="56" t="s">
        <v>337</v>
      </c>
      <c r="B2" s="56"/>
      <c r="C2" s="56"/>
      <c r="D2" s="56"/>
      <c r="E2" s="56"/>
      <c r="F2" s="56"/>
      <c r="G2" s="56"/>
      <c r="H2" s="56"/>
    </row>
    <row r="3" ht="20.1" customHeight="1" spans="1:8">
      <c r="A3" s="57" t="s">
        <v>4</v>
      </c>
      <c r="B3" s="58"/>
      <c r="C3" s="58"/>
      <c r="D3" s="58"/>
      <c r="E3" s="58"/>
      <c r="F3" s="59"/>
      <c r="G3" s="59"/>
      <c r="H3" s="60" t="s">
        <v>5</v>
      </c>
    </row>
    <row r="4" ht="20.1" customHeight="1" spans="1:8">
      <c r="A4" s="61" t="s">
        <v>58</v>
      </c>
      <c r="B4" s="62"/>
      <c r="C4" s="62"/>
      <c r="D4" s="62"/>
      <c r="E4" s="63"/>
      <c r="F4" s="64" t="s">
        <v>338</v>
      </c>
      <c r="G4" s="64"/>
      <c r="H4" s="64"/>
    </row>
    <row r="5" ht="20.1" customHeight="1" spans="1:8">
      <c r="A5" s="61" t="s">
        <v>69</v>
      </c>
      <c r="B5" s="62"/>
      <c r="C5" s="63"/>
      <c r="D5" s="65" t="s">
        <v>70</v>
      </c>
      <c r="E5" s="66" t="s">
        <v>104</v>
      </c>
      <c r="F5" s="67" t="s">
        <v>59</v>
      </c>
      <c r="G5" s="67" t="s">
        <v>99</v>
      </c>
      <c r="H5" s="64" t="s">
        <v>100</v>
      </c>
    </row>
    <row r="6" ht="20.1" customHeight="1" spans="1:8">
      <c r="A6" s="68" t="s">
        <v>72</v>
      </c>
      <c r="B6" s="69" t="s">
        <v>73</v>
      </c>
      <c r="C6" s="70" t="s">
        <v>74</v>
      </c>
      <c r="D6" s="71"/>
      <c r="E6" s="72"/>
      <c r="F6" s="73"/>
      <c r="G6" s="73"/>
      <c r="H6" s="74"/>
    </row>
    <row r="7" ht="20.1" customHeight="1" spans="1:8">
      <c r="A7" s="75" t="s">
        <v>47</v>
      </c>
      <c r="B7" s="75" t="s">
        <v>47</v>
      </c>
      <c r="C7" s="75" t="s">
        <v>47</v>
      </c>
      <c r="D7" s="75" t="s">
        <v>47</v>
      </c>
      <c r="E7" s="75" t="s">
        <v>47</v>
      </c>
      <c r="F7" s="76" t="s">
        <v>47</v>
      </c>
      <c r="G7" s="76" t="s">
        <v>47</v>
      </c>
      <c r="H7" s="76" t="s">
        <v>47</v>
      </c>
    </row>
    <row r="8" ht="20.1" customHeight="1" spans="1:8">
      <c r="A8" s="75" t="s">
        <v>47</v>
      </c>
      <c r="B8" s="75" t="s">
        <v>47</v>
      </c>
      <c r="C8" s="75" t="s">
        <v>47</v>
      </c>
      <c r="D8" s="75" t="s">
        <v>47</v>
      </c>
      <c r="E8" s="75" t="s">
        <v>47</v>
      </c>
      <c r="F8" s="76" t="s">
        <v>47</v>
      </c>
      <c r="G8" s="76" t="s">
        <v>47</v>
      </c>
      <c r="H8" s="76" t="s">
        <v>47</v>
      </c>
    </row>
    <row r="9" ht="20.1" customHeight="1" spans="1:8">
      <c r="A9" s="75" t="s">
        <v>47</v>
      </c>
      <c r="B9" s="75" t="s">
        <v>47</v>
      </c>
      <c r="C9" s="75" t="s">
        <v>47</v>
      </c>
      <c r="D9" s="75" t="s">
        <v>47</v>
      </c>
      <c r="E9" s="75" t="s">
        <v>47</v>
      </c>
      <c r="F9" s="76" t="s">
        <v>47</v>
      </c>
      <c r="G9" s="76" t="s">
        <v>47</v>
      </c>
      <c r="H9" s="76" t="s">
        <v>47</v>
      </c>
    </row>
    <row r="10" ht="20.1" customHeight="1" spans="1:8">
      <c r="A10" s="75" t="s">
        <v>47</v>
      </c>
      <c r="B10" s="75" t="s">
        <v>47</v>
      </c>
      <c r="C10" s="75" t="s">
        <v>47</v>
      </c>
      <c r="D10" s="75" t="s">
        <v>47</v>
      </c>
      <c r="E10" s="75" t="s">
        <v>47</v>
      </c>
      <c r="F10" s="76" t="s">
        <v>47</v>
      </c>
      <c r="G10" s="76" t="s">
        <v>47</v>
      </c>
      <c r="H10" s="76" t="s">
        <v>47</v>
      </c>
    </row>
    <row r="11" ht="20.1" customHeight="1" spans="1:8">
      <c r="A11" s="75" t="s">
        <v>47</v>
      </c>
      <c r="B11" s="75" t="s">
        <v>47</v>
      </c>
      <c r="C11" s="75" t="s">
        <v>47</v>
      </c>
      <c r="D11" s="75" t="s">
        <v>47</v>
      </c>
      <c r="E11" s="75" t="s">
        <v>47</v>
      </c>
      <c r="F11" s="76" t="s">
        <v>47</v>
      </c>
      <c r="G11" s="76" t="s">
        <v>47</v>
      </c>
      <c r="H11" s="76" t="s">
        <v>47</v>
      </c>
    </row>
    <row r="12" ht="20.1" customHeight="1" spans="1:8">
      <c r="A12" s="75" t="s">
        <v>47</v>
      </c>
      <c r="B12" s="75" t="s">
        <v>47</v>
      </c>
      <c r="C12" s="75" t="s">
        <v>47</v>
      </c>
      <c r="D12" s="75" t="s">
        <v>47</v>
      </c>
      <c r="E12" s="75" t="s">
        <v>47</v>
      </c>
      <c r="F12" s="76" t="s">
        <v>47</v>
      </c>
      <c r="G12" s="76" t="s">
        <v>47</v>
      </c>
      <c r="H12" s="76" t="s">
        <v>47</v>
      </c>
    </row>
    <row r="13" ht="20.1" customHeight="1" spans="1:8">
      <c r="A13" s="75" t="s">
        <v>47</v>
      </c>
      <c r="B13" s="75" t="s">
        <v>47</v>
      </c>
      <c r="C13" s="75" t="s">
        <v>47</v>
      </c>
      <c r="D13" s="75" t="s">
        <v>47</v>
      </c>
      <c r="E13" s="75" t="s">
        <v>47</v>
      </c>
      <c r="F13" s="76" t="s">
        <v>47</v>
      </c>
      <c r="G13" s="76" t="s">
        <v>47</v>
      </c>
      <c r="H13" s="76" t="s">
        <v>47</v>
      </c>
    </row>
    <row r="14" ht="20.1" customHeight="1" spans="1:8">
      <c r="A14" s="75" t="s">
        <v>47</v>
      </c>
      <c r="B14" s="75" t="s">
        <v>47</v>
      </c>
      <c r="C14" s="75" t="s">
        <v>47</v>
      </c>
      <c r="D14" s="75" t="s">
        <v>47</v>
      </c>
      <c r="E14" s="75" t="s">
        <v>47</v>
      </c>
      <c r="F14" s="76" t="s">
        <v>47</v>
      </c>
      <c r="G14" s="76" t="s">
        <v>47</v>
      </c>
      <c r="H14" s="76" t="s">
        <v>47</v>
      </c>
    </row>
    <row r="15" ht="20.1" customHeight="1" spans="1:8">
      <c r="A15" s="75" t="s">
        <v>47</v>
      </c>
      <c r="B15" s="75" t="s">
        <v>47</v>
      </c>
      <c r="C15" s="75" t="s">
        <v>47</v>
      </c>
      <c r="D15" s="75" t="s">
        <v>47</v>
      </c>
      <c r="E15" s="75" t="s">
        <v>47</v>
      </c>
      <c r="F15" s="76" t="s">
        <v>47</v>
      </c>
      <c r="G15" s="76" t="s">
        <v>47</v>
      </c>
      <c r="H15" s="76" t="s">
        <v>47</v>
      </c>
    </row>
    <row r="16" ht="20.1" customHeight="1" spans="1:8">
      <c r="A16" s="75" t="s">
        <v>47</v>
      </c>
      <c r="B16" s="75" t="s">
        <v>47</v>
      </c>
      <c r="C16" s="75" t="s">
        <v>47</v>
      </c>
      <c r="D16" s="75" t="s">
        <v>47</v>
      </c>
      <c r="E16" s="75" t="s">
        <v>47</v>
      </c>
      <c r="F16" s="76" t="s">
        <v>47</v>
      </c>
      <c r="G16" s="76" t="s">
        <v>47</v>
      </c>
      <c r="H16" s="76" t="s">
        <v>47</v>
      </c>
    </row>
  </sheetData>
  <mergeCells count="9">
    <mergeCell ref="A2:H2"/>
    <mergeCell ref="A4:E4"/>
    <mergeCell ref="F4:H4"/>
    <mergeCell ref="A5:C5"/>
    <mergeCell ref="D5:D6"/>
    <mergeCell ref="E5:E6"/>
    <mergeCell ref="F5:F6"/>
    <mergeCell ref="G5:G6"/>
    <mergeCell ref="H5:H6"/>
  </mergeCells>
  <printOptions horizontalCentered="1"/>
  <pageMargins left="0.7013889" right="0.7013889" top="0.7486111" bottom="0.7486111" header="0.2993056" footer="0.2993056"/>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abSelected="1" workbookViewId="0">
      <selection activeCell="L11" sqref="L11"/>
    </sheetView>
  </sheetViews>
  <sheetFormatPr defaultColWidth="9.33333333333333" defaultRowHeight="11.25" outlineLevelCol="7"/>
  <cols>
    <col min="5" max="5" width="31.1666666666667" customWidth="1"/>
    <col min="6" max="6" width="15.3333333333333" style="1" customWidth="1"/>
    <col min="7" max="7" width="16.3333333333333" style="1" customWidth="1"/>
    <col min="8" max="8" width="33.8333333333333" customWidth="1"/>
  </cols>
  <sheetData>
    <row r="1" ht="20.25" spans="1:8">
      <c r="A1" s="2" t="s">
        <v>339</v>
      </c>
      <c r="B1" s="2"/>
      <c r="C1" s="2"/>
      <c r="D1" s="2"/>
      <c r="E1" s="2"/>
      <c r="F1" s="2"/>
      <c r="G1" s="2"/>
      <c r="H1" s="2"/>
    </row>
    <row r="2" ht="14.25" spans="1:8">
      <c r="A2" s="3" t="s">
        <v>340</v>
      </c>
      <c r="B2" s="3"/>
      <c r="C2" s="3"/>
      <c r="D2" s="3"/>
      <c r="E2" s="3"/>
      <c r="F2" s="3"/>
      <c r="G2" s="3"/>
      <c r="H2" s="3"/>
    </row>
    <row r="3" ht="14.25" spans="1:8">
      <c r="A3" s="4"/>
      <c r="B3" s="4"/>
      <c r="C3" s="4"/>
      <c r="D3" s="4"/>
      <c r="E3" s="5"/>
      <c r="F3" s="6"/>
      <c r="G3" s="6"/>
      <c r="H3" s="5"/>
    </row>
    <row r="4" ht="39" customHeight="1" spans="1:8">
      <c r="A4" s="7" t="s">
        <v>341</v>
      </c>
      <c r="B4" s="8"/>
      <c r="C4" s="9"/>
      <c r="D4" s="7" t="s">
        <v>342</v>
      </c>
      <c r="E4" s="8"/>
      <c r="F4" s="8"/>
      <c r="G4" s="8"/>
      <c r="H4" s="9"/>
    </row>
    <row r="5" ht="25" customHeight="1" spans="1:8">
      <c r="A5" s="10" t="s">
        <v>343</v>
      </c>
      <c r="B5" s="11" t="s">
        <v>344</v>
      </c>
      <c r="C5" s="12"/>
      <c r="D5" s="13" t="s">
        <v>345</v>
      </c>
      <c r="E5" s="14"/>
      <c r="F5" s="15" t="s">
        <v>346</v>
      </c>
      <c r="G5" s="16"/>
      <c r="H5" s="17"/>
    </row>
    <row r="6" ht="28" customHeight="1" spans="1:8">
      <c r="A6" s="10"/>
      <c r="B6" s="18"/>
      <c r="C6" s="19"/>
      <c r="D6" s="20"/>
      <c r="E6" s="21"/>
      <c r="F6" s="22" t="s">
        <v>347</v>
      </c>
      <c r="G6" s="22" t="s">
        <v>348</v>
      </c>
      <c r="H6" s="22" t="s">
        <v>349</v>
      </c>
    </row>
    <row r="7" ht="45" customHeight="1" spans="1:8">
      <c r="A7" s="10"/>
      <c r="B7" s="7" t="s">
        <v>350</v>
      </c>
      <c r="C7" s="9"/>
      <c r="D7" s="7" t="s">
        <v>351</v>
      </c>
      <c r="E7" s="9"/>
      <c r="F7" s="22">
        <v>517.03</v>
      </c>
      <c r="G7" s="22">
        <v>517.03</v>
      </c>
      <c r="H7" s="23"/>
    </row>
    <row r="8" ht="48" customHeight="1" spans="1:8">
      <c r="A8" s="10"/>
      <c r="B8" s="7" t="s">
        <v>352</v>
      </c>
      <c r="C8" s="9"/>
      <c r="D8" s="7" t="s">
        <v>353</v>
      </c>
      <c r="E8" s="9"/>
      <c r="F8" s="22">
        <v>122.46</v>
      </c>
      <c r="G8" s="22">
        <v>122.46</v>
      </c>
      <c r="H8" s="23"/>
    </row>
    <row r="9" ht="64" customHeight="1" spans="1:8">
      <c r="A9" s="10"/>
      <c r="B9" s="7" t="s">
        <v>354</v>
      </c>
      <c r="C9" s="8"/>
      <c r="D9" s="8"/>
      <c r="E9" s="17"/>
      <c r="F9" s="22">
        <v>639.49</v>
      </c>
      <c r="G9" s="22">
        <v>639.49</v>
      </c>
      <c r="H9" s="23"/>
    </row>
    <row r="10" ht="114" customHeight="1" spans="1:8">
      <c r="A10" s="24" t="s">
        <v>355</v>
      </c>
      <c r="B10" s="25" t="s">
        <v>356</v>
      </c>
      <c r="C10" s="26"/>
      <c r="D10" s="26"/>
      <c r="E10" s="26"/>
      <c r="F10" s="27"/>
      <c r="G10" s="27"/>
      <c r="H10" s="28"/>
    </row>
    <row r="11" ht="28.5" spans="1:8">
      <c r="A11" s="29" t="s">
        <v>357</v>
      </c>
      <c r="B11" s="30" t="s">
        <v>358</v>
      </c>
      <c r="C11" s="30" t="s">
        <v>359</v>
      </c>
      <c r="D11" s="30" t="s">
        <v>360</v>
      </c>
      <c r="E11" s="30"/>
      <c r="F11" s="31" t="s">
        <v>361</v>
      </c>
      <c r="G11" s="27"/>
      <c r="H11" s="32"/>
    </row>
    <row r="12" ht="25" customHeight="1" spans="1:8">
      <c r="A12" s="29"/>
      <c r="B12" s="33" t="s">
        <v>362</v>
      </c>
      <c r="C12" s="33" t="s">
        <v>363</v>
      </c>
      <c r="D12" s="34" t="s">
        <v>364</v>
      </c>
      <c r="E12" s="34"/>
      <c r="F12" s="35" t="s">
        <v>365</v>
      </c>
      <c r="G12" s="36"/>
      <c r="H12" s="37"/>
    </row>
    <row r="13" ht="25" customHeight="1" spans="1:8">
      <c r="A13" s="29"/>
      <c r="B13" s="38"/>
      <c r="C13" s="38"/>
      <c r="D13" s="39" t="s">
        <v>366</v>
      </c>
      <c r="E13" s="40"/>
      <c r="F13" s="35" t="s">
        <v>367</v>
      </c>
      <c r="G13" s="36"/>
      <c r="H13" s="37"/>
    </row>
    <row r="14" ht="25" customHeight="1" spans="1:8">
      <c r="A14" s="29"/>
      <c r="B14" s="38"/>
      <c r="C14" s="38"/>
      <c r="D14" s="25" t="s">
        <v>368</v>
      </c>
      <c r="E14" s="28"/>
      <c r="F14" s="41" t="s">
        <v>369</v>
      </c>
      <c r="G14" s="42"/>
      <c r="H14" s="43"/>
    </row>
    <row r="15" ht="25" customHeight="1" spans="1:8">
      <c r="A15" s="29"/>
      <c r="B15" s="38"/>
      <c r="C15" s="38"/>
      <c r="D15" s="25" t="s">
        <v>370</v>
      </c>
      <c r="E15" s="28"/>
      <c r="F15" s="41" t="s">
        <v>365</v>
      </c>
      <c r="G15" s="42"/>
      <c r="H15" s="43"/>
    </row>
    <row r="16" ht="25" customHeight="1" spans="1:8">
      <c r="A16" s="29"/>
      <c r="B16" s="38"/>
      <c r="C16" s="38"/>
      <c r="D16" s="25" t="s">
        <v>371</v>
      </c>
      <c r="E16" s="28"/>
      <c r="F16" s="41" t="s">
        <v>372</v>
      </c>
      <c r="G16" s="42"/>
      <c r="H16" s="43"/>
    </row>
    <row r="17" ht="25" customHeight="1" spans="1:8">
      <c r="A17" s="29"/>
      <c r="B17" s="38"/>
      <c r="C17" s="38"/>
      <c r="D17" s="25" t="s">
        <v>373</v>
      </c>
      <c r="E17" s="28"/>
      <c r="F17" s="41" t="s">
        <v>374</v>
      </c>
      <c r="G17" s="42"/>
      <c r="H17" s="43"/>
    </row>
    <row r="18" ht="25" customHeight="1" spans="1:8">
      <c r="A18" s="29"/>
      <c r="B18" s="38"/>
      <c r="C18" s="33" t="s">
        <v>375</v>
      </c>
      <c r="D18" s="34" t="s">
        <v>376</v>
      </c>
      <c r="E18" s="34"/>
      <c r="F18" s="44">
        <v>1</v>
      </c>
      <c r="G18" s="45"/>
      <c r="H18" s="45"/>
    </row>
    <row r="19" ht="25" customHeight="1" spans="1:8">
      <c r="A19" s="29"/>
      <c r="B19" s="38"/>
      <c r="C19" s="38"/>
      <c r="D19" s="25" t="s">
        <v>377</v>
      </c>
      <c r="E19" s="28"/>
      <c r="F19" s="44">
        <v>1</v>
      </c>
      <c r="G19" s="45"/>
      <c r="H19" s="45"/>
    </row>
    <row r="20" ht="25" customHeight="1" spans="1:8">
      <c r="A20" s="29"/>
      <c r="B20" s="38"/>
      <c r="C20" s="38"/>
      <c r="D20" s="46" t="s">
        <v>378</v>
      </c>
      <c r="E20" s="47"/>
      <c r="F20" s="44">
        <v>0</v>
      </c>
      <c r="G20" s="45"/>
      <c r="H20" s="45"/>
    </row>
    <row r="21" ht="25" customHeight="1" spans="1:8">
      <c r="A21" s="29"/>
      <c r="B21" s="38"/>
      <c r="C21" s="33" t="s">
        <v>379</v>
      </c>
      <c r="D21" s="39" t="s">
        <v>380</v>
      </c>
      <c r="E21" s="40"/>
      <c r="F21" s="48" t="s">
        <v>381</v>
      </c>
      <c r="G21" s="48"/>
      <c r="H21" s="48"/>
    </row>
    <row r="22" ht="25" customHeight="1" spans="1:8">
      <c r="A22" s="29"/>
      <c r="B22" s="38"/>
      <c r="C22" s="49"/>
      <c r="D22" s="34" t="s">
        <v>382</v>
      </c>
      <c r="E22" s="34"/>
      <c r="F22" s="50">
        <v>1</v>
      </c>
      <c r="G22" s="50"/>
      <c r="H22" s="50"/>
    </row>
    <row r="23" ht="25" customHeight="1" spans="1:8">
      <c r="A23" s="29"/>
      <c r="B23" s="33" t="s">
        <v>383</v>
      </c>
      <c r="C23" s="51" t="s">
        <v>384</v>
      </c>
      <c r="D23" s="46" t="s">
        <v>385</v>
      </c>
      <c r="E23" s="47"/>
      <c r="F23" s="45" t="s">
        <v>386</v>
      </c>
      <c r="G23" s="45"/>
      <c r="H23" s="45"/>
    </row>
    <row r="24" ht="25" customHeight="1" spans="1:8">
      <c r="A24" s="29"/>
      <c r="B24" s="38"/>
      <c r="C24" s="51" t="s">
        <v>387</v>
      </c>
      <c r="D24" s="46" t="s">
        <v>388</v>
      </c>
      <c r="E24" s="47"/>
      <c r="F24" s="45" t="s">
        <v>389</v>
      </c>
      <c r="G24" s="45"/>
      <c r="H24" s="45"/>
    </row>
    <row r="25" ht="25" customHeight="1" spans="1:8">
      <c r="A25" s="29"/>
      <c r="B25" s="38"/>
      <c r="C25" s="51"/>
      <c r="D25" s="46" t="s">
        <v>390</v>
      </c>
      <c r="E25" s="47"/>
      <c r="F25" s="45" t="s">
        <v>391</v>
      </c>
      <c r="G25" s="45"/>
      <c r="H25" s="45"/>
    </row>
    <row r="26" ht="25" customHeight="1" spans="1:8">
      <c r="A26" s="29"/>
      <c r="B26" s="38"/>
      <c r="C26" s="51" t="s">
        <v>392</v>
      </c>
      <c r="D26" s="46" t="s">
        <v>393</v>
      </c>
      <c r="E26" s="47"/>
      <c r="F26" s="45" t="s">
        <v>394</v>
      </c>
      <c r="G26" s="45"/>
      <c r="H26" s="45"/>
    </row>
    <row r="27" ht="25" customHeight="1" spans="1:8">
      <c r="A27" s="29"/>
      <c r="B27" s="38"/>
      <c r="C27" s="33" t="s">
        <v>395</v>
      </c>
      <c r="D27" s="46" t="s">
        <v>396</v>
      </c>
      <c r="E27" s="47"/>
      <c r="F27" s="45" t="s">
        <v>397</v>
      </c>
      <c r="G27" s="45"/>
      <c r="H27" s="45"/>
    </row>
    <row r="28" ht="25" customHeight="1" spans="1:8">
      <c r="A28" s="29"/>
      <c r="B28" s="38"/>
      <c r="C28" s="38"/>
      <c r="D28" s="46" t="s">
        <v>398</v>
      </c>
      <c r="E28" s="47"/>
      <c r="F28" s="45" t="s">
        <v>399</v>
      </c>
      <c r="G28" s="45"/>
      <c r="H28" s="45"/>
    </row>
    <row r="29" ht="25" customHeight="1" spans="1:8">
      <c r="A29" s="29"/>
      <c r="B29" s="51" t="s">
        <v>400</v>
      </c>
      <c r="C29" s="51" t="s">
        <v>401</v>
      </c>
      <c r="D29" s="46" t="s">
        <v>402</v>
      </c>
      <c r="E29" s="47"/>
      <c r="F29" s="45" t="s">
        <v>389</v>
      </c>
      <c r="G29" s="45"/>
      <c r="H29" s="45"/>
    </row>
    <row r="30" ht="25" customHeight="1" spans="1:8">
      <c r="A30" s="29"/>
      <c r="B30" s="51"/>
      <c r="C30" s="51"/>
      <c r="D30" s="46" t="s">
        <v>403</v>
      </c>
      <c r="E30" s="47"/>
      <c r="F30" s="45" t="s">
        <v>389</v>
      </c>
      <c r="G30" s="45"/>
      <c r="H30" s="45"/>
    </row>
    <row r="31" ht="25" customHeight="1" spans="1:8">
      <c r="A31" s="29"/>
      <c r="B31" s="51"/>
      <c r="C31" s="51"/>
      <c r="D31" s="52" t="s">
        <v>404</v>
      </c>
      <c r="E31" s="52"/>
      <c r="F31" s="45" t="s">
        <v>405</v>
      </c>
      <c r="G31" s="45"/>
      <c r="H31" s="45"/>
    </row>
    <row r="32" ht="25" customHeight="1"/>
  </sheetData>
  <mergeCells count="66">
    <mergeCell ref="A1:H1"/>
    <mergeCell ref="A2:H2"/>
    <mergeCell ref="A4:C4"/>
    <mergeCell ref="D4:H4"/>
    <mergeCell ref="F5:H5"/>
    <mergeCell ref="B7:C7"/>
    <mergeCell ref="D7:E7"/>
    <mergeCell ref="B8:C8"/>
    <mergeCell ref="D8:E8"/>
    <mergeCell ref="B9:E9"/>
    <mergeCell ref="B10:H10"/>
    <mergeCell ref="D11:E11"/>
    <mergeCell ref="F11:H11"/>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D28:E28"/>
    <mergeCell ref="F28:H28"/>
    <mergeCell ref="D29:E29"/>
    <mergeCell ref="F29:H29"/>
    <mergeCell ref="D30:E30"/>
    <mergeCell ref="F30:H30"/>
    <mergeCell ref="D31:E31"/>
    <mergeCell ref="F31:H31"/>
    <mergeCell ref="A5:A9"/>
    <mergeCell ref="A11:A31"/>
    <mergeCell ref="B12:B22"/>
    <mergeCell ref="B23:B28"/>
    <mergeCell ref="B29:B31"/>
    <mergeCell ref="C12:C17"/>
    <mergeCell ref="C18:C20"/>
    <mergeCell ref="C21:C22"/>
    <mergeCell ref="C24:C25"/>
    <mergeCell ref="C27:C28"/>
    <mergeCell ref="C29:C31"/>
    <mergeCell ref="B5:C6"/>
    <mergeCell ref="D5:E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2"/>
  <sheetViews>
    <sheetView showGridLines="0" showZeros="0" topLeftCell="A19" workbookViewId="0">
      <selection activeCell="A1" sqref="A1"/>
    </sheetView>
  </sheetViews>
  <sheetFormatPr defaultColWidth="12" defaultRowHeight="11.25" outlineLevelCol="3"/>
  <cols>
    <col min="1" max="1" width="59.1666666666667" customWidth="1"/>
    <col min="2" max="2" width="40.8333333333333" customWidth="1"/>
    <col min="3" max="3" width="59.1666666666667" customWidth="1"/>
    <col min="4" max="4" width="40.8333333333333" customWidth="1"/>
    <col min="5" max="7" width="8.66666666666667"/>
  </cols>
  <sheetData>
    <row r="1" ht="20.25" customHeight="1" spans="1:4">
      <c r="A1" s="224"/>
      <c r="B1" s="224"/>
      <c r="C1" s="224"/>
      <c r="D1" s="225"/>
    </row>
    <row r="2" ht="20.25" customHeight="1" spans="1:4">
      <c r="A2" s="226" t="s">
        <v>3</v>
      </c>
      <c r="B2" s="226"/>
      <c r="C2" s="226"/>
      <c r="D2" s="226"/>
    </row>
    <row r="3" ht="20.25" customHeight="1" spans="1:4">
      <c r="A3" s="227" t="s">
        <v>4</v>
      </c>
      <c r="B3" s="228"/>
      <c r="C3" s="229"/>
      <c r="D3" s="230" t="s">
        <v>5</v>
      </c>
    </row>
    <row r="4" ht="20.25" customHeight="1" spans="1:4">
      <c r="A4" s="231" t="s">
        <v>6</v>
      </c>
      <c r="B4" s="232"/>
      <c r="C4" s="231" t="s">
        <v>7</v>
      </c>
      <c r="D4" s="233"/>
    </row>
    <row r="5" ht="20.25" customHeight="1" spans="1:4">
      <c r="A5" s="234" t="s">
        <v>8</v>
      </c>
      <c r="B5" s="235" t="s">
        <v>9</v>
      </c>
      <c r="C5" s="236" t="s">
        <v>8</v>
      </c>
      <c r="D5" s="237" t="s">
        <v>9</v>
      </c>
    </row>
    <row r="6" ht="20.25" customHeight="1" spans="1:4">
      <c r="A6" s="238" t="s">
        <v>10</v>
      </c>
      <c r="B6" s="239">
        <v>639.4866</v>
      </c>
      <c r="C6" s="240" t="s">
        <v>11</v>
      </c>
      <c r="D6" s="241">
        <v>0</v>
      </c>
    </row>
    <row r="7" ht="20.25" customHeight="1" spans="1:4">
      <c r="A7" s="238" t="s">
        <v>12</v>
      </c>
      <c r="B7" s="242">
        <v>0</v>
      </c>
      <c r="C7" s="240" t="s">
        <v>13</v>
      </c>
      <c r="D7" s="243">
        <v>0</v>
      </c>
    </row>
    <row r="8" ht="20.25" customHeight="1" spans="1:4">
      <c r="A8" s="238" t="s">
        <v>14</v>
      </c>
      <c r="B8" s="242">
        <v>0</v>
      </c>
      <c r="C8" s="240" t="s">
        <v>15</v>
      </c>
      <c r="D8" s="243">
        <v>0</v>
      </c>
    </row>
    <row r="9" ht="20.25" customHeight="1" spans="1:4">
      <c r="A9" s="238" t="s">
        <v>16</v>
      </c>
      <c r="B9" s="242">
        <v>0</v>
      </c>
      <c r="C9" s="240" t="s">
        <v>17</v>
      </c>
      <c r="D9" s="243">
        <v>1112.476549</v>
      </c>
    </row>
    <row r="10" ht="20.25" customHeight="1" spans="1:4">
      <c r="A10" s="238" t="s">
        <v>18</v>
      </c>
      <c r="B10" s="242">
        <v>0</v>
      </c>
      <c r="C10" s="240" t="s">
        <v>19</v>
      </c>
      <c r="D10" s="243">
        <v>0</v>
      </c>
    </row>
    <row r="11" ht="20.25" customHeight="1" spans="1:4">
      <c r="A11" s="238" t="s">
        <v>20</v>
      </c>
      <c r="B11" s="244">
        <v>0</v>
      </c>
      <c r="C11" s="240" t="s">
        <v>21</v>
      </c>
      <c r="D11" s="243">
        <v>0</v>
      </c>
    </row>
    <row r="12" ht="20.25" customHeight="1" spans="1:4">
      <c r="A12" s="238" t="s">
        <v>22</v>
      </c>
      <c r="B12" s="245">
        <v>0</v>
      </c>
      <c r="C12" s="240" t="s">
        <v>23</v>
      </c>
      <c r="D12" s="243">
        <v>0</v>
      </c>
    </row>
    <row r="13" ht="20.25" customHeight="1" spans="1:4">
      <c r="A13" s="246"/>
      <c r="B13" s="244"/>
      <c r="C13" s="240" t="s">
        <v>24</v>
      </c>
      <c r="D13" s="243">
        <v>54.1533</v>
      </c>
    </row>
    <row r="14" ht="20.25" customHeight="1" spans="1:4">
      <c r="A14" s="246"/>
      <c r="B14" s="244"/>
      <c r="C14" s="240" t="s">
        <v>25</v>
      </c>
      <c r="D14" s="243">
        <v>0</v>
      </c>
    </row>
    <row r="15" ht="20.25" customHeight="1" spans="1:4">
      <c r="A15" s="246"/>
      <c r="B15" s="244"/>
      <c r="C15" s="240" t="s">
        <v>26</v>
      </c>
      <c r="D15" s="243">
        <v>36.409</v>
      </c>
    </row>
    <row r="16" ht="20.25" customHeight="1" spans="1:4">
      <c r="A16" s="246"/>
      <c r="B16" s="244"/>
      <c r="C16" s="240" t="s">
        <v>27</v>
      </c>
      <c r="D16" s="243">
        <v>0</v>
      </c>
    </row>
    <row r="17" ht="20.25" customHeight="1" spans="1:4">
      <c r="A17" s="246"/>
      <c r="B17" s="244"/>
      <c r="C17" s="240" t="s">
        <v>28</v>
      </c>
      <c r="D17" s="243">
        <v>0</v>
      </c>
    </row>
    <row r="18" ht="20.25" customHeight="1" spans="1:4">
      <c r="A18" s="246"/>
      <c r="B18" s="244"/>
      <c r="C18" s="240" t="s">
        <v>29</v>
      </c>
      <c r="D18" s="243">
        <v>0</v>
      </c>
    </row>
    <row r="19" ht="20.25" customHeight="1" spans="1:4">
      <c r="A19" s="246"/>
      <c r="B19" s="244"/>
      <c r="C19" s="240" t="s">
        <v>30</v>
      </c>
      <c r="D19" s="243">
        <v>0</v>
      </c>
    </row>
    <row r="20" ht="20.25" customHeight="1" spans="1:4">
      <c r="A20" s="246"/>
      <c r="B20" s="244"/>
      <c r="C20" s="240" t="s">
        <v>31</v>
      </c>
      <c r="D20" s="243">
        <v>0</v>
      </c>
    </row>
    <row r="21" ht="20.25" customHeight="1" spans="1:4">
      <c r="A21" s="246"/>
      <c r="B21" s="244"/>
      <c r="C21" s="240" t="s">
        <v>32</v>
      </c>
      <c r="D21" s="243">
        <v>0</v>
      </c>
    </row>
    <row r="22" ht="20.25" customHeight="1" spans="1:4">
      <c r="A22" s="246"/>
      <c r="B22" s="244"/>
      <c r="C22" s="240" t="s">
        <v>33</v>
      </c>
      <c r="D22" s="243">
        <v>0</v>
      </c>
    </row>
    <row r="23" ht="20.25" customHeight="1" spans="1:4">
      <c r="A23" s="247"/>
      <c r="B23" s="242"/>
      <c r="C23" s="248" t="s">
        <v>34</v>
      </c>
      <c r="D23" s="243">
        <v>0</v>
      </c>
    </row>
    <row r="24" ht="20.25" customHeight="1" spans="1:4">
      <c r="A24" s="249"/>
      <c r="B24" s="250"/>
      <c r="C24" s="251" t="s">
        <v>35</v>
      </c>
      <c r="D24" s="250">
        <v>0</v>
      </c>
    </row>
    <row r="25" ht="20.25" customHeight="1" spans="1:4">
      <c r="A25" s="249"/>
      <c r="B25" s="250"/>
      <c r="C25" s="251" t="s">
        <v>36</v>
      </c>
      <c r="D25" s="250">
        <v>44.491</v>
      </c>
    </row>
    <row r="26" ht="20.25" customHeight="1" spans="1:4">
      <c r="A26" s="251"/>
      <c r="B26" s="250"/>
      <c r="C26" s="251" t="s">
        <v>37</v>
      </c>
      <c r="D26" s="250">
        <v>0</v>
      </c>
    </row>
    <row r="27" ht="20.25" customHeight="1" spans="1:4">
      <c r="A27" s="251"/>
      <c r="B27" s="250"/>
      <c r="C27" s="251" t="s">
        <v>38</v>
      </c>
      <c r="D27" s="250">
        <v>0</v>
      </c>
    </row>
    <row r="28" ht="20.25" customHeight="1" spans="1:4">
      <c r="A28" s="251"/>
      <c r="B28" s="250"/>
      <c r="C28" s="251" t="s">
        <v>39</v>
      </c>
      <c r="D28" s="250">
        <v>0</v>
      </c>
    </row>
    <row r="29" ht="20.25" customHeight="1" spans="1:4">
      <c r="A29" s="251"/>
      <c r="B29" s="250"/>
      <c r="C29" s="251" t="s">
        <v>40</v>
      </c>
      <c r="D29" s="250">
        <v>0</v>
      </c>
    </row>
    <row r="30" ht="20.25" customHeight="1" spans="1:4">
      <c r="A30" s="251"/>
      <c r="B30" s="250"/>
      <c r="C30" s="251" t="s">
        <v>41</v>
      </c>
      <c r="D30" s="250">
        <v>0</v>
      </c>
    </row>
    <row r="31" ht="20.25" customHeight="1" spans="1:4">
      <c r="A31" s="251"/>
      <c r="B31" s="250"/>
      <c r="C31" s="251" t="s">
        <v>42</v>
      </c>
      <c r="D31" s="250">
        <v>0</v>
      </c>
    </row>
    <row r="32" ht="20.25" customHeight="1" spans="1:4">
      <c r="A32" s="251"/>
      <c r="B32" s="250"/>
      <c r="C32" s="251" t="s">
        <v>43</v>
      </c>
      <c r="D32" s="250">
        <v>0</v>
      </c>
    </row>
    <row r="33" ht="20.25" customHeight="1" spans="1:4">
      <c r="A33" s="251"/>
      <c r="B33" s="250"/>
      <c r="C33" s="251" t="s">
        <v>44</v>
      </c>
      <c r="D33" s="250">
        <v>0</v>
      </c>
    </row>
    <row r="34" ht="20.25" customHeight="1" spans="1:4">
      <c r="A34" s="251"/>
      <c r="B34" s="250"/>
      <c r="C34" s="251" t="s">
        <v>45</v>
      </c>
      <c r="D34" s="250">
        <v>0</v>
      </c>
    </row>
    <row r="35" ht="20.25" customHeight="1" spans="1:4">
      <c r="A35" s="251"/>
      <c r="B35" s="250"/>
      <c r="C35" s="251" t="s">
        <v>46</v>
      </c>
      <c r="D35" s="250">
        <v>0</v>
      </c>
    </row>
    <row r="36" ht="20.25" customHeight="1" spans="1:4">
      <c r="A36" s="251"/>
      <c r="B36" s="250"/>
      <c r="C36" s="251"/>
      <c r="D36" s="252" t="s">
        <v>47</v>
      </c>
    </row>
    <row r="37" ht="20.25" customHeight="1" spans="1:4">
      <c r="A37" s="237" t="s">
        <v>48</v>
      </c>
      <c r="B37" s="252">
        <f>SUM(B6:B12)</f>
        <v>639.4866</v>
      </c>
      <c r="C37" s="237" t="s">
        <v>49</v>
      </c>
      <c r="D37" s="252">
        <f>SUM(D6:D35)</f>
        <v>1247.529849</v>
      </c>
    </row>
    <row r="38" ht="20.25" customHeight="1" spans="1:4">
      <c r="A38" s="251" t="s">
        <v>50</v>
      </c>
      <c r="B38" s="250">
        <v>0</v>
      </c>
      <c r="C38" s="251" t="s">
        <v>51</v>
      </c>
      <c r="D38" s="250"/>
    </row>
    <row r="39" ht="20.25" customHeight="1" spans="1:4">
      <c r="A39" s="251" t="s">
        <v>52</v>
      </c>
      <c r="B39" s="250">
        <v>608.043249</v>
      </c>
      <c r="C39" s="251" t="s">
        <v>53</v>
      </c>
      <c r="D39" s="250"/>
    </row>
    <row r="40" ht="20.25" customHeight="1" spans="1:4">
      <c r="A40" s="251"/>
      <c r="B40" s="253"/>
      <c r="C40" s="251"/>
      <c r="D40" s="252"/>
    </row>
    <row r="41" ht="20.25" customHeight="1" spans="1:4">
      <c r="A41" s="237" t="s">
        <v>54</v>
      </c>
      <c r="B41" s="253">
        <f>SUM(B37:B39)</f>
        <v>1247.529849</v>
      </c>
      <c r="C41" s="237" t="s">
        <v>55</v>
      </c>
      <c r="D41" s="252">
        <f>SUM(D37:D39)</f>
        <v>1247.529849</v>
      </c>
    </row>
    <row r="42" ht="20.25" customHeight="1" spans="1:4">
      <c r="A42" s="254"/>
      <c r="B42" s="255"/>
      <c r="C42" s="256"/>
      <c r="D42" s="224"/>
    </row>
  </sheetData>
  <mergeCells count="3">
    <mergeCell ref="A2:D2"/>
    <mergeCell ref="A4:B4"/>
    <mergeCell ref="C4:D4"/>
  </mergeCells>
  <printOptions horizontalCentered="1"/>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7"/>
  <sheetViews>
    <sheetView showGridLines="0" showZeros="0" workbookViewId="0">
      <selection activeCell="A1" sqref="A1"/>
    </sheetView>
  </sheetViews>
  <sheetFormatPr defaultColWidth="12" defaultRowHeight="11.25"/>
  <cols>
    <col min="1" max="1" width="4.83333333333333" customWidth="1"/>
    <col min="2" max="3" width="3.66666666666667" customWidth="1"/>
    <col min="4" max="4" width="9.16666666666667" customWidth="1"/>
    <col min="5" max="5" width="51.8333333333333" customWidth="1"/>
    <col min="6" max="11" width="15.6666666666667" customWidth="1"/>
    <col min="12" max="15" width="11.6666666666667" customWidth="1"/>
  </cols>
  <sheetData>
    <row r="1" ht="20.1" customHeight="1" spans="1:15">
      <c r="A1" s="183"/>
      <c r="B1" s="184"/>
      <c r="C1" s="184"/>
      <c r="D1" s="184"/>
      <c r="E1" s="184"/>
      <c r="F1" s="184"/>
      <c r="G1" s="184"/>
      <c r="H1" s="184"/>
      <c r="I1" s="184"/>
      <c r="J1" s="184"/>
      <c r="K1" s="184"/>
      <c r="L1" s="184"/>
      <c r="M1" s="184"/>
      <c r="N1" s="206"/>
      <c r="O1" s="207" t="s">
        <v>56</v>
      </c>
    </row>
    <row r="2" ht="20.1" customHeight="1" spans="1:15">
      <c r="A2" s="138" t="s">
        <v>57</v>
      </c>
      <c r="B2" s="138"/>
      <c r="C2" s="138"/>
      <c r="D2" s="138"/>
      <c r="E2" s="138"/>
      <c r="F2" s="138"/>
      <c r="G2" s="138"/>
      <c r="H2" s="138"/>
      <c r="I2" s="138"/>
      <c r="J2" s="138"/>
      <c r="K2" s="138"/>
      <c r="L2" s="138"/>
      <c r="M2" s="138"/>
      <c r="N2" s="138"/>
      <c r="O2" s="138"/>
    </row>
    <row r="3" ht="20.1" customHeight="1" spans="1:15">
      <c r="A3" s="185" t="s">
        <v>4</v>
      </c>
      <c r="B3" s="186"/>
      <c r="C3" s="186"/>
      <c r="D3" s="186"/>
      <c r="E3" s="186"/>
      <c r="F3" s="187"/>
      <c r="G3" s="187"/>
      <c r="H3" s="188"/>
      <c r="I3" s="188"/>
      <c r="J3" s="188"/>
      <c r="K3" s="188"/>
      <c r="L3" s="208"/>
      <c r="M3" s="208"/>
      <c r="N3" s="209"/>
      <c r="O3" s="210" t="s">
        <v>5</v>
      </c>
    </row>
    <row r="4" ht="20.1" customHeight="1" spans="1:15">
      <c r="A4" s="189" t="s">
        <v>58</v>
      </c>
      <c r="B4" s="190"/>
      <c r="C4" s="190"/>
      <c r="D4" s="190"/>
      <c r="E4" s="191"/>
      <c r="F4" s="192" t="s">
        <v>59</v>
      </c>
      <c r="G4" s="193" t="s">
        <v>60</v>
      </c>
      <c r="H4" s="194" t="s">
        <v>61</v>
      </c>
      <c r="I4" s="211" t="s">
        <v>62</v>
      </c>
      <c r="J4" s="212" t="s">
        <v>63</v>
      </c>
      <c r="K4" s="213" t="s">
        <v>64</v>
      </c>
      <c r="L4" s="212" t="s">
        <v>65</v>
      </c>
      <c r="M4" s="214" t="s">
        <v>66</v>
      </c>
      <c r="N4" s="194" t="s">
        <v>67</v>
      </c>
      <c r="O4" s="215" t="s">
        <v>68</v>
      </c>
    </row>
    <row r="5" ht="20.1" customHeight="1" spans="1:15">
      <c r="A5" s="189" t="s">
        <v>69</v>
      </c>
      <c r="B5" s="190"/>
      <c r="C5" s="191"/>
      <c r="D5" s="195" t="s">
        <v>70</v>
      </c>
      <c r="E5" s="195" t="s">
        <v>71</v>
      </c>
      <c r="F5" s="192"/>
      <c r="G5" s="193"/>
      <c r="H5" s="194"/>
      <c r="I5" s="211"/>
      <c r="J5" s="216"/>
      <c r="K5" s="217"/>
      <c r="L5" s="216"/>
      <c r="M5" s="214"/>
      <c r="N5" s="194"/>
      <c r="O5" s="215"/>
    </row>
    <row r="6" ht="30.75" customHeight="1" spans="1:15">
      <c r="A6" s="196" t="s">
        <v>72</v>
      </c>
      <c r="B6" s="197" t="s">
        <v>73</v>
      </c>
      <c r="C6" s="198" t="s">
        <v>74</v>
      </c>
      <c r="D6" s="199"/>
      <c r="E6" s="199"/>
      <c r="F6" s="200"/>
      <c r="G6" s="201"/>
      <c r="H6" s="194"/>
      <c r="I6" s="211"/>
      <c r="J6" s="218"/>
      <c r="K6" s="219"/>
      <c r="L6" s="218"/>
      <c r="M6" s="214"/>
      <c r="N6" s="194"/>
      <c r="O6" s="215"/>
    </row>
    <row r="7" ht="20.1" customHeight="1" spans="1:15">
      <c r="A7" s="202" t="s">
        <v>47</v>
      </c>
      <c r="B7" s="202" t="s">
        <v>47</v>
      </c>
      <c r="C7" s="202" t="s">
        <v>47</v>
      </c>
      <c r="D7" s="202" t="s">
        <v>47</v>
      </c>
      <c r="E7" s="202" t="s">
        <v>59</v>
      </c>
      <c r="F7" s="203">
        <f t="shared" ref="F7:F17" si="0">SUM(G7:O7)</f>
        <v>1247.529849</v>
      </c>
      <c r="G7" s="204">
        <v>608.043249</v>
      </c>
      <c r="H7" s="205">
        <v>639.4866</v>
      </c>
      <c r="I7" s="205">
        <v>0</v>
      </c>
      <c r="J7" s="220">
        <v>0</v>
      </c>
      <c r="K7" s="220">
        <v>0</v>
      </c>
      <c r="L7" s="221">
        <v>0</v>
      </c>
      <c r="M7" s="222">
        <v>0</v>
      </c>
      <c r="N7" s="205">
        <v>0</v>
      </c>
      <c r="O7" s="223">
        <v>0</v>
      </c>
    </row>
    <row r="8" ht="20.1" customHeight="1" spans="1:15">
      <c r="A8" s="202" t="s">
        <v>47</v>
      </c>
      <c r="B8" s="202" t="s">
        <v>47</v>
      </c>
      <c r="C8" s="202" t="s">
        <v>47</v>
      </c>
      <c r="D8" s="202" t="s">
        <v>47</v>
      </c>
      <c r="E8" s="202" t="s">
        <v>0</v>
      </c>
      <c r="F8" s="203">
        <f t="shared" si="0"/>
        <v>1247.529849</v>
      </c>
      <c r="G8" s="204">
        <v>608.043249</v>
      </c>
      <c r="H8" s="205">
        <v>639.4866</v>
      </c>
      <c r="I8" s="205">
        <v>0</v>
      </c>
      <c r="J8" s="220">
        <v>0</v>
      </c>
      <c r="K8" s="220">
        <v>0</v>
      </c>
      <c r="L8" s="221">
        <v>0</v>
      </c>
      <c r="M8" s="222">
        <v>0</v>
      </c>
      <c r="N8" s="205">
        <v>0</v>
      </c>
      <c r="O8" s="223">
        <v>0</v>
      </c>
    </row>
    <row r="9" ht="20.1" customHeight="1" spans="1:15">
      <c r="A9" s="202" t="s">
        <v>75</v>
      </c>
      <c r="B9" s="202" t="s">
        <v>76</v>
      </c>
      <c r="C9" s="202" t="s">
        <v>77</v>
      </c>
      <c r="D9" s="202" t="s">
        <v>78</v>
      </c>
      <c r="E9" s="202" t="s">
        <v>79</v>
      </c>
      <c r="F9" s="203">
        <f t="shared" si="0"/>
        <v>544.4333</v>
      </c>
      <c r="G9" s="204">
        <v>40</v>
      </c>
      <c r="H9" s="205">
        <v>504.4333</v>
      </c>
      <c r="I9" s="205">
        <v>0</v>
      </c>
      <c r="J9" s="220">
        <v>0</v>
      </c>
      <c r="K9" s="220">
        <v>0</v>
      </c>
      <c r="L9" s="221">
        <v>0</v>
      </c>
      <c r="M9" s="222">
        <v>0</v>
      </c>
      <c r="N9" s="205">
        <v>0</v>
      </c>
      <c r="O9" s="223">
        <v>0</v>
      </c>
    </row>
    <row r="10" ht="20.1" customHeight="1" spans="1:15">
      <c r="A10" s="202" t="s">
        <v>75</v>
      </c>
      <c r="B10" s="202" t="s">
        <v>76</v>
      </c>
      <c r="C10" s="202" t="s">
        <v>80</v>
      </c>
      <c r="D10" s="202" t="s">
        <v>78</v>
      </c>
      <c r="E10" s="202" t="s">
        <v>81</v>
      </c>
      <c r="F10" s="203">
        <f t="shared" si="0"/>
        <v>30.587594</v>
      </c>
      <c r="G10" s="204">
        <v>30.587594</v>
      </c>
      <c r="H10" s="205">
        <v>0</v>
      </c>
      <c r="I10" s="205">
        <v>0</v>
      </c>
      <c r="J10" s="220">
        <v>0</v>
      </c>
      <c r="K10" s="220">
        <v>0</v>
      </c>
      <c r="L10" s="221">
        <v>0</v>
      </c>
      <c r="M10" s="222">
        <v>0</v>
      </c>
      <c r="N10" s="205">
        <v>0</v>
      </c>
      <c r="O10" s="223">
        <v>0</v>
      </c>
    </row>
    <row r="11" ht="20.1" customHeight="1" spans="1:15">
      <c r="A11" s="202" t="s">
        <v>75</v>
      </c>
      <c r="B11" s="202" t="s">
        <v>76</v>
      </c>
      <c r="C11" s="202" t="s">
        <v>82</v>
      </c>
      <c r="D11" s="202" t="s">
        <v>78</v>
      </c>
      <c r="E11" s="202" t="s">
        <v>83</v>
      </c>
      <c r="F11" s="203">
        <f t="shared" si="0"/>
        <v>370</v>
      </c>
      <c r="G11" s="204">
        <v>370</v>
      </c>
      <c r="H11" s="205">
        <v>0</v>
      </c>
      <c r="I11" s="205">
        <v>0</v>
      </c>
      <c r="J11" s="220">
        <v>0</v>
      </c>
      <c r="K11" s="220">
        <v>0</v>
      </c>
      <c r="L11" s="221">
        <v>0</v>
      </c>
      <c r="M11" s="222">
        <v>0</v>
      </c>
      <c r="N11" s="205">
        <v>0</v>
      </c>
      <c r="O11" s="223">
        <v>0</v>
      </c>
    </row>
    <row r="12" ht="20.1" customHeight="1" spans="1:15">
      <c r="A12" s="202" t="s">
        <v>75</v>
      </c>
      <c r="B12" s="202" t="s">
        <v>76</v>
      </c>
      <c r="C12" s="202" t="s">
        <v>84</v>
      </c>
      <c r="D12" s="202" t="s">
        <v>78</v>
      </c>
      <c r="E12" s="202" t="s">
        <v>85</v>
      </c>
      <c r="F12" s="203">
        <f t="shared" si="0"/>
        <v>167.455655</v>
      </c>
      <c r="G12" s="204">
        <v>167.455655</v>
      </c>
      <c r="H12" s="205">
        <v>0</v>
      </c>
      <c r="I12" s="205">
        <v>0</v>
      </c>
      <c r="J12" s="220">
        <v>0</v>
      </c>
      <c r="K12" s="220">
        <v>0</v>
      </c>
      <c r="L12" s="221">
        <v>0</v>
      </c>
      <c r="M12" s="222">
        <v>0</v>
      </c>
      <c r="N12" s="205">
        <v>0</v>
      </c>
      <c r="O12" s="223">
        <v>0</v>
      </c>
    </row>
    <row r="13" ht="20.1" customHeight="1" spans="1:15">
      <c r="A13" s="202" t="s">
        <v>86</v>
      </c>
      <c r="B13" s="202" t="s">
        <v>87</v>
      </c>
      <c r="C13" s="202" t="s">
        <v>87</v>
      </c>
      <c r="D13" s="202" t="s">
        <v>78</v>
      </c>
      <c r="E13" s="202" t="s">
        <v>88</v>
      </c>
      <c r="F13" s="203">
        <f t="shared" si="0"/>
        <v>54.0813</v>
      </c>
      <c r="G13" s="204">
        <v>0</v>
      </c>
      <c r="H13" s="205">
        <v>54.0813</v>
      </c>
      <c r="I13" s="205">
        <v>0</v>
      </c>
      <c r="J13" s="220">
        <v>0</v>
      </c>
      <c r="K13" s="220">
        <v>0</v>
      </c>
      <c r="L13" s="221">
        <v>0</v>
      </c>
      <c r="M13" s="222">
        <v>0</v>
      </c>
      <c r="N13" s="205">
        <v>0</v>
      </c>
      <c r="O13" s="223">
        <v>0</v>
      </c>
    </row>
    <row r="14" ht="20.1" customHeight="1" spans="1:15">
      <c r="A14" s="202" t="s">
        <v>86</v>
      </c>
      <c r="B14" s="202" t="s">
        <v>87</v>
      </c>
      <c r="C14" s="202" t="s">
        <v>84</v>
      </c>
      <c r="D14" s="202" t="s">
        <v>78</v>
      </c>
      <c r="E14" s="202" t="s">
        <v>89</v>
      </c>
      <c r="F14" s="203">
        <f t="shared" si="0"/>
        <v>0.072</v>
      </c>
      <c r="G14" s="204">
        <v>0</v>
      </c>
      <c r="H14" s="205">
        <v>0.072</v>
      </c>
      <c r="I14" s="205">
        <v>0</v>
      </c>
      <c r="J14" s="220">
        <v>0</v>
      </c>
      <c r="K14" s="220">
        <v>0</v>
      </c>
      <c r="L14" s="221">
        <v>0</v>
      </c>
      <c r="M14" s="222">
        <v>0</v>
      </c>
      <c r="N14" s="205">
        <v>0</v>
      </c>
      <c r="O14" s="223">
        <v>0</v>
      </c>
    </row>
    <row r="15" ht="20.1" customHeight="1" spans="1:15">
      <c r="A15" s="202" t="s">
        <v>90</v>
      </c>
      <c r="B15" s="202" t="s">
        <v>91</v>
      </c>
      <c r="C15" s="202" t="s">
        <v>77</v>
      </c>
      <c r="D15" s="202" t="s">
        <v>78</v>
      </c>
      <c r="E15" s="202" t="s">
        <v>92</v>
      </c>
      <c r="F15" s="203">
        <f t="shared" si="0"/>
        <v>27.0819</v>
      </c>
      <c r="G15" s="204">
        <v>0</v>
      </c>
      <c r="H15" s="205">
        <v>27.0819</v>
      </c>
      <c r="I15" s="205">
        <v>0</v>
      </c>
      <c r="J15" s="220">
        <v>0</v>
      </c>
      <c r="K15" s="220">
        <v>0</v>
      </c>
      <c r="L15" s="221">
        <v>0</v>
      </c>
      <c r="M15" s="222">
        <v>0</v>
      </c>
      <c r="N15" s="205">
        <v>0</v>
      </c>
      <c r="O15" s="223">
        <v>0</v>
      </c>
    </row>
    <row r="16" ht="20.1" customHeight="1" spans="1:15">
      <c r="A16" s="202" t="s">
        <v>90</v>
      </c>
      <c r="B16" s="202" t="s">
        <v>91</v>
      </c>
      <c r="C16" s="202" t="s">
        <v>93</v>
      </c>
      <c r="D16" s="202" t="s">
        <v>78</v>
      </c>
      <c r="E16" s="202" t="s">
        <v>94</v>
      </c>
      <c r="F16" s="203">
        <f t="shared" si="0"/>
        <v>9.3271</v>
      </c>
      <c r="G16" s="204">
        <v>0</v>
      </c>
      <c r="H16" s="205">
        <v>9.3271</v>
      </c>
      <c r="I16" s="205">
        <v>0</v>
      </c>
      <c r="J16" s="220">
        <v>0</v>
      </c>
      <c r="K16" s="220">
        <v>0</v>
      </c>
      <c r="L16" s="221">
        <v>0</v>
      </c>
      <c r="M16" s="222">
        <v>0</v>
      </c>
      <c r="N16" s="205">
        <v>0</v>
      </c>
      <c r="O16" s="223">
        <v>0</v>
      </c>
    </row>
    <row r="17" ht="20.1" customHeight="1" spans="1:15">
      <c r="A17" s="202" t="s">
        <v>95</v>
      </c>
      <c r="B17" s="202" t="s">
        <v>80</v>
      </c>
      <c r="C17" s="202" t="s">
        <v>77</v>
      </c>
      <c r="D17" s="202" t="s">
        <v>78</v>
      </c>
      <c r="E17" s="202" t="s">
        <v>96</v>
      </c>
      <c r="F17" s="203">
        <f t="shared" si="0"/>
        <v>44.491</v>
      </c>
      <c r="G17" s="204">
        <v>0</v>
      </c>
      <c r="H17" s="205">
        <v>44.491</v>
      </c>
      <c r="I17" s="205">
        <v>0</v>
      </c>
      <c r="J17" s="220">
        <v>0</v>
      </c>
      <c r="K17" s="220">
        <v>0</v>
      </c>
      <c r="L17" s="221">
        <v>0</v>
      </c>
      <c r="M17" s="222">
        <v>0</v>
      </c>
      <c r="N17" s="205">
        <v>0</v>
      </c>
      <c r="O17" s="223">
        <v>0</v>
      </c>
    </row>
  </sheetData>
  <mergeCells count="15">
    <mergeCell ref="A2:O2"/>
    <mergeCell ref="A4:E4"/>
    <mergeCell ref="A5:C5"/>
    <mergeCell ref="D5:D6"/>
    <mergeCell ref="E5:E6"/>
    <mergeCell ref="F4:F6"/>
    <mergeCell ref="G4:G6"/>
    <mergeCell ref="H4:H6"/>
    <mergeCell ref="I4:I6"/>
    <mergeCell ref="J4:J6"/>
    <mergeCell ref="K4:K6"/>
    <mergeCell ref="L4:L6"/>
    <mergeCell ref="M4:M6"/>
    <mergeCell ref="N4:N6"/>
    <mergeCell ref="O4:O6"/>
  </mergeCells>
  <printOptions horizontalCentered="1"/>
  <pageMargins left="0.5909722" right="0.5909722" top="0.5909722" bottom="0.5909722" header="0.5909722" footer="0.39375"/>
  <pageSetup paperSize="9" scale="76" fitToHeight="0" orientation="landscape"/>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7"/>
  <sheetViews>
    <sheetView showGridLines="0" showZeros="0" workbookViewId="0">
      <selection activeCell="A1" sqref="A1"/>
    </sheetView>
  </sheetViews>
  <sheetFormatPr defaultColWidth="12" defaultRowHeight="11.25"/>
  <cols>
    <col min="1" max="1" width="5" customWidth="1"/>
    <col min="2" max="3" width="3.66666666666667" customWidth="1"/>
    <col min="4" max="4" width="10.1666666666667" customWidth="1"/>
    <col min="5" max="5" width="55.8333333333333" customWidth="1"/>
    <col min="6" max="11" width="18" customWidth="1"/>
    <col min="12" max="13" width="10.6666666666667" customWidth="1"/>
  </cols>
  <sheetData>
    <row r="1" ht="20.1" customHeight="1" spans="1:11">
      <c r="A1" s="141"/>
      <c r="B1" s="166"/>
      <c r="C1" s="166"/>
      <c r="D1" s="166"/>
      <c r="E1" s="166"/>
      <c r="F1" s="166"/>
      <c r="G1" s="166"/>
      <c r="H1" s="166"/>
      <c r="I1" s="166"/>
      <c r="J1" s="166"/>
      <c r="K1" s="181" t="s">
        <v>97</v>
      </c>
    </row>
    <row r="2" ht="20.1" customHeight="1" spans="1:11">
      <c r="A2" s="138" t="s">
        <v>98</v>
      </c>
      <c r="B2" s="138"/>
      <c r="C2" s="138"/>
      <c r="D2" s="138"/>
      <c r="E2" s="138"/>
      <c r="F2" s="138"/>
      <c r="G2" s="138"/>
      <c r="H2" s="138"/>
      <c r="I2" s="138"/>
      <c r="J2" s="138"/>
      <c r="K2" s="138"/>
    </row>
    <row r="3" ht="20.1" customHeight="1" spans="1:11">
      <c r="A3" s="139" t="s">
        <v>4</v>
      </c>
      <c r="B3" s="140"/>
      <c r="C3" s="140"/>
      <c r="D3" s="140"/>
      <c r="E3" s="140"/>
      <c r="F3" s="167"/>
      <c r="G3" s="167"/>
      <c r="H3" s="167"/>
      <c r="I3" s="167"/>
      <c r="J3" s="167"/>
      <c r="K3" s="182" t="s">
        <v>5</v>
      </c>
    </row>
    <row r="4" ht="20.1" customHeight="1" spans="1:11">
      <c r="A4" s="168" t="s">
        <v>58</v>
      </c>
      <c r="B4" s="169"/>
      <c r="C4" s="169"/>
      <c r="D4" s="169"/>
      <c r="E4" s="170"/>
      <c r="F4" s="171" t="s">
        <v>59</v>
      </c>
      <c r="G4" s="172" t="s">
        <v>99</v>
      </c>
      <c r="H4" s="173" t="s">
        <v>100</v>
      </c>
      <c r="I4" s="173" t="s">
        <v>101</v>
      </c>
      <c r="J4" s="173" t="s">
        <v>102</v>
      </c>
      <c r="K4" s="173" t="s">
        <v>103</v>
      </c>
    </row>
    <row r="5" ht="20.1" customHeight="1" spans="1:11">
      <c r="A5" s="168" t="s">
        <v>69</v>
      </c>
      <c r="B5" s="169"/>
      <c r="C5" s="170"/>
      <c r="D5" s="174" t="s">
        <v>70</v>
      </c>
      <c r="E5" s="175" t="s">
        <v>104</v>
      </c>
      <c r="F5" s="171"/>
      <c r="G5" s="172"/>
      <c r="H5" s="173"/>
      <c r="I5" s="173"/>
      <c r="J5" s="173"/>
      <c r="K5" s="173"/>
    </row>
    <row r="6" ht="15" customHeight="1" spans="1:11">
      <c r="A6" s="176" t="s">
        <v>72</v>
      </c>
      <c r="B6" s="176" t="s">
        <v>73</v>
      </c>
      <c r="C6" s="177" t="s">
        <v>74</v>
      </c>
      <c r="D6" s="174"/>
      <c r="E6" s="175"/>
      <c r="F6" s="171"/>
      <c r="G6" s="172"/>
      <c r="H6" s="173"/>
      <c r="I6" s="173"/>
      <c r="J6" s="173"/>
      <c r="K6" s="173"/>
    </row>
    <row r="7" ht="20.1" customHeight="1" spans="1:11">
      <c r="A7" s="178" t="s">
        <v>47</v>
      </c>
      <c r="B7" s="178" t="s">
        <v>47</v>
      </c>
      <c r="C7" s="178" t="s">
        <v>47</v>
      </c>
      <c r="D7" s="179" t="s">
        <v>47</v>
      </c>
      <c r="E7" s="179" t="s">
        <v>59</v>
      </c>
      <c r="F7" s="180">
        <v>1247.529849</v>
      </c>
      <c r="G7" s="149">
        <v>729.4866</v>
      </c>
      <c r="H7" s="149">
        <v>518.043249</v>
      </c>
      <c r="I7" s="149">
        <v>0</v>
      </c>
      <c r="J7" s="149">
        <v>0</v>
      </c>
      <c r="K7" s="149">
        <v>0</v>
      </c>
    </row>
    <row r="8" ht="20.1" customHeight="1" spans="1:11">
      <c r="A8" s="178" t="s">
        <v>47</v>
      </c>
      <c r="B8" s="178" t="s">
        <v>47</v>
      </c>
      <c r="C8" s="178" t="s">
        <v>47</v>
      </c>
      <c r="D8" s="179" t="s">
        <v>47</v>
      </c>
      <c r="E8" s="179" t="s">
        <v>0</v>
      </c>
      <c r="F8" s="180">
        <v>1247.529849</v>
      </c>
      <c r="G8" s="149">
        <v>729.4866</v>
      </c>
      <c r="H8" s="149">
        <v>518.043249</v>
      </c>
      <c r="I8" s="149">
        <v>0</v>
      </c>
      <c r="J8" s="149">
        <v>0</v>
      </c>
      <c r="K8" s="149">
        <v>0</v>
      </c>
    </row>
    <row r="9" ht="20.1" customHeight="1" spans="1:11">
      <c r="A9" s="178" t="s">
        <v>75</v>
      </c>
      <c r="B9" s="178" t="s">
        <v>76</v>
      </c>
      <c r="C9" s="178" t="s">
        <v>77</v>
      </c>
      <c r="D9" s="179" t="s">
        <v>78</v>
      </c>
      <c r="E9" s="179" t="s">
        <v>79</v>
      </c>
      <c r="F9" s="180">
        <v>544.4333</v>
      </c>
      <c r="G9" s="149">
        <v>544.4333</v>
      </c>
      <c r="H9" s="149">
        <v>0</v>
      </c>
      <c r="I9" s="149">
        <v>0</v>
      </c>
      <c r="J9" s="149">
        <v>0</v>
      </c>
      <c r="K9" s="149">
        <v>0</v>
      </c>
    </row>
    <row r="10" ht="20.1" customHeight="1" spans="1:11">
      <c r="A10" s="178" t="s">
        <v>75</v>
      </c>
      <c r="B10" s="178" t="s">
        <v>76</v>
      </c>
      <c r="C10" s="178" t="s">
        <v>80</v>
      </c>
      <c r="D10" s="179" t="s">
        <v>78</v>
      </c>
      <c r="E10" s="179" t="s">
        <v>81</v>
      </c>
      <c r="F10" s="180">
        <v>30.587594</v>
      </c>
      <c r="G10" s="149">
        <v>0</v>
      </c>
      <c r="H10" s="149">
        <v>30.587594</v>
      </c>
      <c r="I10" s="149">
        <v>0</v>
      </c>
      <c r="J10" s="149">
        <v>0</v>
      </c>
      <c r="K10" s="149">
        <v>0</v>
      </c>
    </row>
    <row r="11" ht="20.1" customHeight="1" spans="1:11">
      <c r="A11" s="178" t="s">
        <v>75</v>
      </c>
      <c r="B11" s="178" t="s">
        <v>76</v>
      </c>
      <c r="C11" s="178" t="s">
        <v>82</v>
      </c>
      <c r="D11" s="179" t="s">
        <v>78</v>
      </c>
      <c r="E11" s="179" t="s">
        <v>83</v>
      </c>
      <c r="F11" s="180">
        <v>370</v>
      </c>
      <c r="G11" s="149">
        <v>0</v>
      </c>
      <c r="H11" s="149">
        <v>370</v>
      </c>
      <c r="I11" s="149">
        <v>0</v>
      </c>
      <c r="J11" s="149">
        <v>0</v>
      </c>
      <c r="K11" s="149">
        <v>0</v>
      </c>
    </row>
    <row r="12" ht="20.1" customHeight="1" spans="1:11">
      <c r="A12" s="178" t="s">
        <v>75</v>
      </c>
      <c r="B12" s="178" t="s">
        <v>76</v>
      </c>
      <c r="C12" s="178" t="s">
        <v>84</v>
      </c>
      <c r="D12" s="179" t="s">
        <v>78</v>
      </c>
      <c r="E12" s="179" t="s">
        <v>85</v>
      </c>
      <c r="F12" s="180">
        <v>167.455655</v>
      </c>
      <c r="G12" s="149">
        <v>50</v>
      </c>
      <c r="H12" s="149">
        <v>117.455655</v>
      </c>
      <c r="I12" s="149">
        <v>0</v>
      </c>
      <c r="J12" s="149">
        <v>0</v>
      </c>
      <c r="K12" s="149">
        <v>0</v>
      </c>
    </row>
    <row r="13" ht="20.1" customHeight="1" spans="1:11">
      <c r="A13" s="178" t="s">
        <v>86</v>
      </c>
      <c r="B13" s="178" t="s">
        <v>87</v>
      </c>
      <c r="C13" s="178" t="s">
        <v>87</v>
      </c>
      <c r="D13" s="179" t="s">
        <v>78</v>
      </c>
      <c r="E13" s="179" t="s">
        <v>88</v>
      </c>
      <c r="F13" s="180">
        <v>54.0813</v>
      </c>
      <c r="G13" s="149">
        <v>54.0813</v>
      </c>
      <c r="H13" s="149">
        <v>0</v>
      </c>
      <c r="I13" s="149">
        <v>0</v>
      </c>
      <c r="J13" s="149">
        <v>0</v>
      </c>
      <c r="K13" s="149">
        <v>0</v>
      </c>
    </row>
    <row r="14" ht="20.1" customHeight="1" spans="1:11">
      <c r="A14" s="178" t="s">
        <v>86</v>
      </c>
      <c r="B14" s="178" t="s">
        <v>87</v>
      </c>
      <c r="C14" s="178" t="s">
        <v>84</v>
      </c>
      <c r="D14" s="179" t="s">
        <v>78</v>
      </c>
      <c r="E14" s="179" t="s">
        <v>89</v>
      </c>
      <c r="F14" s="180">
        <v>0.072</v>
      </c>
      <c r="G14" s="149">
        <v>0.072</v>
      </c>
      <c r="H14" s="149">
        <v>0</v>
      </c>
      <c r="I14" s="149">
        <v>0</v>
      </c>
      <c r="J14" s="149">
        <v>0</v>
      </c>
      <c r="K14" s="149">
        <v>0</v>
      </c>
    </row>
    <row r="15" ht="20.1" customHeight="1" spans="1:11">
      <c r="A15" s="178" t="s">
        <v>90</v>
      </c>
      <c r="B15" s="178" t="s">
        <v>91</v>
      </c>
      <c r="C15" s="178" t="s">
        <v>77</v>
      </c>
      <c r="D15" s="179" t="s">
        <v>78</v>
      </c>
      <c r="E15" s="179" t="s">
        <v>92</v>
      </c>
      <c r="F15" s="180">
        <v>27.0819</v>
      </c>
      <c r="G15" s="149">
        <v>27.0819</v>
      </c>
      <c r="H15" s="149">
        <v>0</v>
      </c>
      <c r="I15" s="149">
        <v>0</v>
      </c>
      <c r="J15" s="149">
        <v>0</v>
      </c>
      <c r="K15" s="149">
        <v>0</v>
      </c>
    </row>
    <row r="16" ht="20.1" customHeight="1" spans="1:11">
      <c r="A16" s="178" t="s">
        <v>90</v>
      </c>
      <c r="B16" s="178" t="s">
        <v>91</v>
      </c>
      <c r="C16" s="178" t="s">
        <v>93</v>
      </c>
      <c r="D16" s="179" t="s">
        <v>78</v>
      </c>
      <c r="E16" s="179" t="s">
        <v>94</v>
      </c>
      <c r="F16" s="180">
        <v>9.3271</v>
      </c>
      <c r="G16" s="149">
        <v>9.3271</v>
      </c>
      <c r="H16" s="149">
        <v>0</v>
      </c>
      <c r="I16" s="149">
        <v>0</v>
      </c>
      <c r="J16" s="149">
        <v>0</v>
      </c>
      <c r="K16" s="149">
        <v>0</v>
      </c>
    </row>
    <row r="17" ht="20.1" customHeight="1" spans="1:11">
      <c r="A17" s="178" t="s">
        <v>95</v>
      </c>
      <c r="B17" s="178" t="s">
        <v>80</v>
      </c>
      <c r="C17" s="178" t="s">
        <v>77</v>
      </c>
      <c r="D17" s="179" t="s">
        <v>78</v>
      </c>
      <c r="E17" s="179" t="s">
        <v>96</v>
      </c>
      <c r="F17" s="180">
        <v>44.491</v>
      </c>
      <c r="G17" s="149">
        <v>44.491</v>
      </c>
      <c r="H17" s="149">
        <v>0</v>
      </c>
      <c r="I17" s="149">
        <v>0</v>
      </c>
      <c r="J17" s="149">
        <v>0</v>
      </c>
      <c r="K17" s="149">
        <v>0</v>
      </c>
    </row>
  </sheetData>
  <mergeCells count="11">
    <mergeCell ref="A2:K2"/>
    <mergeCell ref="A4:E4"/>
    <mergeCell ref="A5:C5"/>
    <mergeCell ref="D5:D6"/>
    <mergeCell ref="E5:E6"/>
    <mergeCell ref="F4:F6"/>
    <mergeCell ref="G4:G6"/>
    <mergeCell ref="H4:H6"/>
    <mergeCell ref="I4:I6"/>
    <mergeCell ref="J4:J6"/>
    <mergeCell ref="K4:K6"/>
  </mergeCells>
  <printOptions horizontalCentered="1"/>
  <pageMargins left="0.5909722" right="0.5909722" top="0.5909722" bottom="0.5909722" header="0.5909722" footer="0.39375"/>
  <pageSetup paperSize="9" fitToHeight="0"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1"/>
  <sheetViews>
    <sheetView showGridLines="0" showZeros="0" workbookViewId="0">
      <selection activeCell="B14" sqref="B14"/>
    </sheetView>
  </sheetViews>
  <sheetFormatPr defaultColWidth="12" defaultRowHeight="11.25" outlineLevelCol="7"/>
  <cols>
    <col min="1" max="1" width="34.8333333333333" customWidth="1"/>
    <col min="2" max="2" width="20.8333333333333" customWidth="1"/>
    <col min="3" max="3" width="34.8333333333333" customWidth="1"/>
    <col min="4" max="8" width="19.3333333333333" customWidth="1"/>
  </cols>
  <sheetData>
    <row r="1" ht="20.25" customHeight="1" spans="1:8">
      <c r="A1" s="136"/>
      <c r="B1" s="136"/>
      <c r="C1" s="136"/>
      <c r="D1" s="136"/>
      <c r="E1" s="136"/>
      <c r="F1" s="136"/>
      <c r="G1" s="136"/>
      <c r="H1" s="137" t="s">
        <v>105</v>
      </c>
    </row>
    <row r="2" ht="20.25" customHeight="1" spans="1:8">
      <c r="A2" s="138" t="s">
        <v>106</v>
      </c>
      <c r="B2" s="138"/>
      <c r="C2" s="138"/>
      <c r="D2" s="138"/>
      <c r="E2" s="138"/>
      <c r="F2" s="138"/>
      <c r="G2" s="138"/>
      <c r="H2" s="138"/>
    </row>
    <row r="3" ht="20.25" customHeight="1" spans="1:8">
      <c r="A3" s="139" t="s">
        <v>4</v>
      </c>
      <c r="B3" s="140"/>
      <c r="C3" s="141"/>
      <c r="D3" s="141"/>
      <c r="E3" s="141"/>
      <c r="F3" s="141"/>
      <c r="G3" s="141"/>
      <c r="H3" s="137" t="s">
        <v>5</v>
      </c>
    </row>
    <row r="4" ht="20.25" customHeight="1" spans="1:8">
      <c r="A4" s="142" t="s">
        <v>6</v>
      </c>
      <c r="B4" s="143"/>
      <c r="C4" s="142" t="s">
        <v>7</v>
      </c>
      <c r="D4" s="144"/>
      <c r="E4" s="144"/>
      <c r="F4" s="144"/>
      <c r="G4" s="144"/>
      <c r="H4" s="143"/>
    </row>
    <row r="5" ht="19.5" customHeight="1" spans="1:8">
      <c r="A5" s="145" t="s">
        <v>8</v>
      </c>
      <c r="B5" s="145" t="s">
        <v>9</v>
      </c>
      <c r="C5" s="145" t="s">
        <v>8</v>
      </c>
      <c r="D5" s="146" t="s">
        <v>59</v>
      </c>
      <c r="E5" s="146" t="s">
        <v>107</v>
      </c>
      <c r="F5" s="147" t="s">
        <v>108</v>
      </c>
      <c r="G5" s="147" t="s">
        <v>109</v>
      </c>
      <c r="H5" s="147" t="s">
        <v>110</v>
      </c>
    </row>
    <row r="6" ht="19.5" customHeight="1" spans="1:8">
      <c r="A6" s="148" t="s">
        <v>111</v>
      </c>
      <c r="B6" s="149">
        <f>SUM(B7:B9)</f>
        <v>639.4866</v>
      </c>
      <c r="C6" s="150" t="s">
        <v>112</v>
      </c>
      <c r="D6" s="149">
        <f t="shared" ref="D6:H6" si="0">SUM(D7:D36)</f>
        <v>1247.529849</v>
      </c>
      <c r="E6" s="149">
        <f t="shared" si="0"/>
        <v>639.4866</v>
      </c>
      <c r="F6" s="149">
        <f t="shared" si="0"/>
        <v>0</v>
      </c>
      <c r="G6" s="149">
        <f t="shared" si="0"/>
        <v>0</v>
      </c>
      <c r="H6" s="149">
        <f t="shared" si="0"/>
        <v>608.043249</v>
      </c>
    </row>
    <row r="7" ht="19.5" customHeight="1" spans="1:8">
      <c r="A7" s="148" t="s">
        <v>113</v>
      </c>
      <c r="B7" s="149">
        <v>639.4866</v>
      </c>
      <c r="C7" s="151" t="s">
        <v>114</v>
      </c>
      <c r="D7" s="152">
        <f t="shared" ref="D7:D36" si="1">SUM(E7:H7)</f>
        <v>0</v>
      </c>
      <c r="E7" s="153">
        <v>0</v>
      </c>
      <c r="F7" s="153">
        <v>0</v>
      </c>
      <c r="G7" s="153">
        <v>0</v>
      </c>
      <c r="H7" s="153">
        <v>0</v>
      </c>
    </row>
    <row r="8" ht="19.5" customHeight="1" spans="1:8">
      <c r="A8" s="148" t="s">
        <v>115</v>
      </c>
      <c r="B8" s="149">
        <v>0</v>
      </c>
      <c r="C8" s="151" t="s">
        <v>116</v>
      </c>
      <c r="D8" s="154">
        <f t="shared" si="1"/>
        <v>0</v>
      </c>
      <c r="E8" s="149">
        <v>0</v>
      </c>
      <c r="F8" s="149">
        <v>0</v>
      </c>
      <c r="G8" s="149">
        <v>0</v>
      </c>
      <c r="H8" s="149">
        <v>0</v>
      </c>
    </row>
    <row r="9" ht="19.5" customHeight="1" spans="1:8">
      <c r="A9" s="148" t="s">
        <v>117</v>
      </c>
      <c r="B9" s="149">
        <v>0</v>
      </c>
      <c r="C9" s="151" t="s">
        <v>118</v>
      </c>
      <c r="D9" s="154">
        <f t="shared" si="1"/>
        <v>0</v>
      </c>
      <c r="E9" s="149">
        <v>0</v>
      </c>
      <c r="F9" s="149">
        <v>0</v>
      </c>
      <c r="G9" s="149">
        <v>0</v>
      </c>
      <c r="H9" s="149">
        <v>0</v>
      </c>
    </row>
    <row r="10" ht="19.5" customHeight="1" spans="1:8">
      <c r="A10" s="148" t="s">
        <v>119</v>
      </c>
      <c r="B10" s="149">
        <v>608.04</v>
      </c>
      <c r="C10" s="151" t="s">
        <v>120</v>
      </c>
      <c r="D10" s="154">
        <f t="shared" si="1"/>
        <v>1112.476549</v>
      </c>
      <c r="E10" s="149">
        <v>504.4333</v>
      </c>
      <c r="F10" s="149">
        <v>0</v>
      </c>
      <c r="G10" s="149">
        <v>0</v>
      </c>
      <c r="H10" s="149">
        <v>608.043249</v>
      </c>
    </row>
    <row r="11" ht="19.5" customHeight="1" spans="1:8">
      <c r="A11" s="148"/>
      <c r="B11" s="149"/>
      <c r="C11" s="151" t="s">
        <v>121</v>
      </c>
      <c r="D11" s="154">
        <f t="shared" si="1"/>
        <v>0</v>
      </c>
      <c r="E11" s="149">
        <v>0</v>
      </c>
      <c r="F11" s="149">
        <v>0</v>
      </c>
      <c r="G11" s="149">
        <v>0</v>
      </c>
      <c r="H11" s="149">
        <v>0</v>
      </c>
    </row>
    <row r="12" ht="19.5" customHeight="1" spans="1:8">
      <c r="A12" s="148"/>
      <c r="B12" s="149"/>
      <c r="C12" s="151" t="s">
        <v>122</v>
      </c>
      <c r="D12" s="154">
        <f t="shared" si="1"/>
        <v>0</v>
      </c>
      <c r="E12" s="149">
        <v>0</v>
      </c>
      <c r="F12" s="149">
        <v>0</v>
      </c>
      <c r="G12" s="149">
        <v>0</v>
      </c>
      <c r="H12" s="149">
        <v>0</v>
      </c>
    </row>
    <row r="13" ht="19.5" customHeight="1" spans="1:8">
      <c r="A13" s="148"/>
      <c r="B13" s="149"/>
      <c r="C13" s="151" t="s">
        <v>123</v>
      </c>
      <c r="D13" s="154">
        <f t="shared" si="1"/>
        <v>0</v>
      </c>
      <c r="E13" s="149">
        <v>0</v>
      </c>
      <c r="F13" s="149">
        <v>0</v>
      </c>
      <c r="G13" s="149">
        <v>0</v>
      </c>
      <c r="H13" s="149">
        <v>0</v>
      </c>
    </row>
    <row r="14" ht="19.5" customHeight="1" spans="1:8">
      <c r="A14" s="148"/>
      <c r="B14" s="149"/>
      <c r="C14" s="151" t="s">
        <v>124</v>
      </c>
      <c r="D14" s="154">
        <f t="shared" si="1"/>
        <v>54.1533</v>
      </c>
      <c r="E14" s="149">
        <v>54.1533</v>
      </c>
      <c r="F14" s="149">
        <v>0</v>
      </c>
      <c r="G14" s="149">
        <v>0</v>
      </c>
      <c r="H14" s="149">
        <v>0</v>
      </c>
    </row>
    <row r="15" ht="19.5" customHeight="1" spans="1:8">
      <c r="A15" s="155"/>
      <c r="B15" s="149"/>
      <c r="C15" s="151" t="s">
        <v>125</v>
      </c>
      <c r="D15" s="154">
        <f t="shared" si="1"/>
        <v>0</v>
      </c>
      <c r="E15" s="149">
        <v>0</v>
      </c>
      <c r="F15" s="149">
        <v>0</v>
      </c>
      <c r="G15" s="149">
        <v>0</v>
      </c>
      <c r="H15" s="149">
        <v>0</v>
      </c>
    </row>
    <row r="16" ht="19.5" customHeight="1" spans="1:8">
      <c r="A16" s="155"/>
      <c r="B16" s="149"/>
      <c r="C16" s="151" t="s">
        <v>126</v>
      </c>
      <c r="D16" s="154">
        <f t="shared" si="1"/>
        <v>36.409</v>
      </c>
      <c r="E16" s="149">
        <v>36.409</v>
      </c>
      <c r="F16" s="149">
        <v>0</v>
      </c>
      <c r="G16" s="149">
        <v>0</v>
      </c>
      <c r="H16" s="149">
        <v>0</v>
      </c>
    </row>
    <row r="17" ht="19.5" customHeight="1" spans="1:8">
      <c r="A17" s="155"/>
      <c r="B17" s="149"/>
      <c r="C17" s="151" t="s">
        <v>127</v>
      </c>
      <c r="D17" s="154">
        <f t="shared" si="1"/>
        <v>0</v>
      </c>
      <c r="E17" s="149">
        <v>0</v>
      </c>
      <c r="F17" s="149">
        <v>0</v>
      </c>
      <c r="G17" s="149">
        <v>0</v>
      </c>
      <c r="H17" s="149">
        <v>0</v>
      </c>
    </row>
    <row r="18" ht="19.5" customHeight="1" spans="1:8">
      <c r="A18" s="155"/>
      <c r="B18" s="149"/>
      <c r="C18" s="151" t="s">
        <v>128</v>
      </c>
      <c r="D18" s="154">
        <f t="shared" si="1"/>
        <v>0</v>
      </c>
      <c r="E18" s="149">
        <v>0</v>
      </c>
      <c r="F18" s="149">
        <v>0</v>
      </c>
      <c r="G18" s="149">
        <v>0</v>
      </c>
      <c r="H18" s="149">
        <v>0</v>
      </c>
    </row>
    <row r="19" ht="19.5" customHeight="1" spans="1:8">
      <c r="A19" s="155"/>
      <c r="B19" s="149"/>
      <c r="C19" s="151" t="s">
        <v>129</v>
      </c>
      <c r="D19" s="154">
        <f t="shared" si="1"/>
        <v>0</v>
      </c>
      <c r="E19" s="149">
        <v>0</v>
      </c>
      <c r="F19" s="149">
        <v>0</v>
      </c>
      <c r="G19" s="149">
        <v>0</v>
      </c>
      <c r="H19" s="149">
        <v>0</v>
      </c>
    </row>
    <row r="20" ht="19.5" customHeight="1" spans="1:8">
      <c r="A20" s="155"/>
      <c r="B20" s="149"/>
      <c r="C20" s="151" t="s">
        <v>130</v>
      </c>
      <c r="D20" s="154">
        <f t="shared" si="1"/>
        <v>0</v>
      </c>
      <c r="E20" s="149">
        <v>0</v>
      </c>
      <c r="F20" s="149">
        <v>0</v>
      </c>
      <c r="G20" s="149">
        <v>0</v>
      </c>
      <c r="H20" s="149">
        <v>0</v>
      </c>
    </row>
    <row r="21" ht="19.5" customHeight="1" spans="1:8">
      <c r="A21" s="155"/>
      <c r="B21" s="149"/>
      <c r="C21" s="151" t="s">
        <v>131</v>
      </c>
      <c r="D21" s="154">
        <f t="shared" si="1"/>
        <v>0</v>
      </c>
      <c r="E21" s="149">
        <v>0</v>
      </c>
      <c r="F21" s="149">
        <v>0</v>
      </c>
      <c r="G21" s="149">
        <v>0</v>
      </c>
      <c r="H21" s="149">
        <v>0</v>
      </c>
    </row>
    <row r="22" ht="19.5" customHeight="1" spans="1:8">
      <c r="A22" s="155"/>
      <c r="B22" s="149"/>
      <c r="C22" s="151" t="s">
        <v>132</v>
      </c>
      <c r="D22" s="154">
        <f t="shared" si="1"/>
        <v>0</v>
      </c>
      <c r="E22" s="149">
        <v>0</v>
      </c>
      <c r="F22" s="149">
        <v>0</v>
      </c>
      <c r="G22" s="149">
        <v>0</v>
      </c>
      <c r="H22" s="149">
        <v>0</v>
      </c>
    </row>
    <row r="23" ht="19.5" customHeight="1" spans="1:8">
      <c r="A23" s="155"/>
      <c r="B23" s="149"/>
      <c r="C23" s="151" t="s">
        <v>133</v>
      </c>
      <c r="D23" s="154">
        <f t="shared" si="1"/>
        <v>0</v>
      </c>
      <c r="E23" s="149">
        <v>0</v>
      </c>
      <c r="F23" s="149">
        <v>0</v>
      </c>
      <c r="G23" s="149">
        <v>0</v>
      </c>
      <c r="H23" s="149">
        <v>0</v>
      </c>
    </row>
    <row r="24" ht="19.5" customHeight="1" spans="1:8">
      <c r="A24" s="155"/>
      <c r="B24" s="149"/>
      <c r="C24" s="151" t="s">
        <v>134</v>
      </c>
      <c r="D24" s="154">
        <f t="shared" si="1"/>
        <v>0</v>
      </c>
      <c r="E24" s="149">
        <v>0</v>
      </c>
      <c r="F24" s="149">
        <v>0</v>
      </c>
      <c r="G24" s="149">
        <v>0</v>
      </c>
      <c r="H24" s="149">
        <v>0</v>
      </c>
    </row>
    <row r="25" ht="19.5" customHeight="1" spans="1:8">
      <c r="A25" s="155"/>
      <c r="B25" s="149"/>
      <c r="C25" s="151" t="s">
        <v>135</v>
      </c>
      <c r="D25" s="154">
        <f t="shared" si="1"/>
        <v>0</v>
      </c>
      <c r="E25" s="149">
        <v>0</v>
      </c>
      <c r="F25" s="149">
        <v>0</v>
      </c>
      <c r="G25" s="149">
        <v>0</v>
      </c>
      <c r="H25" s="149">
        <v>0</v>
      </c>
    </row>
    <row r="26" ht="19.5" customHeight="1" spans="1:8">
      <c r="A26" s="148"/>
      <c r="B26" s="149"/>
      <c r="C26" s="151" t="s">
        <v>136</v>
      </c>
      <c r="D26" s="154">
        <f t="shared" si="1"/>
        <v>44.491</v>
      </c>
      <c r="E26" s="149">
        <v>44.491</v>
      </c>
      <c r="F26" s="149">
        <v>0</v>
      </c>
      <c r="G26" s="149">
        <v>0</v>
      </c>
      <c r="H26" s="149">
        <v>0</v>
      </c>
    </row>
    <row r="27" ht="19.5" customHeight="1" spans="1:8">
      <c r="A27" s="156"/>
      <c r="B27" s="157"/>
      <c r="C27" s="158" t="s">
        <v>137</v>
      </c>
      <c r="D27" s="159">
        <f t="shared" si="1"/>
        <v>0</v>
      </c>
      <c r="E27" s="157">
        <v>0</v>
      </c>
      <c r="F27" s="157">
        <v>0</v>
      </c>
      <c r="G27" s="157">
        <v>0</v>
      </c>
      <c r="H27" s="157">
        <v>0</v>
      </c>
    </row>
    <row r="28" ht="19.5" customHeight="1" spans="1:8">
      <c r="A28" s="148"/>
      <c r="B28" s="149"/>
      <c r="C28" s="151" t="s">
        <v>138</v>
      </c>
      <c r="D28" s="154">
        <f t="shared" si="1"/>
        <v>0</v>
      </c>
      <c r="E28" s="149">
        <v>0</v>
      </c>
      <c r="F28" s="149">
        <v>0</v>
      </c>
      <c r="G28" s="149">
        <v>0</v>
      </c>
      <c r="H28" s="149">
        <v>0</v>
      </c>
    </row>
    <row r="29" ht="19.5" customHeight="1" spans="1:8">
      <c r="A29" s="148"/>
      <c r="B29" s="149"/>
      <c r="C29" s="151" t="s">
        <v>139</v>
      </c>
      <c r="D29" s="154">
        <f t="shared" si="1"/>
        <v>0</v>
      </c>
      <c r="E29" s="149">
        <v>0</v>
      </c>
      <c r="F29" s="149">
        <v>0</v>
      </c>
      <c r="G29" s="149">
        <v>0</v>
      </c>
      <c r="H29" s="149">
        <v>0</v>
      </c>
    </row>
    <row r="30" ht="19.5" customHeight="1" spans="1:8">
      <c r="A30" s="148"/>
      <c r="B30" s="149"/>
      <c r="C30" s="151" t="s">
        <v>140</v>
      </c>
      <c r="D30" s="154">
        <f t="shared" si="1"/>
        <v>0</v>
      </c>
      <c r="E30" s="149">
        <v>0</v>
      </c>
      <c r="F30" s="149">
        <v>0</v>
      </c>
      <c r="G30" s="149">
        <v>0</v>
      </c>
      <c r="H30" s="149">
        <v>0</v>
      </c>
    </row>
    <row r="31" ht="19.5" customHeight="1" spans="1:8">
      <c r="A31" s="148"/>
      <c r="B31" s="149"/>
      <c r="C31" s="151" t="s">
        <v>141</v>
      </c>
      <c r="D31" s="154">
        <f t="shared" si="1"/>
        <v>0</v>
      </c>
      <c r="E31" s="149">
        <v>0</v>
      </c>
      <c r="F31" s="149">
        <v>0</v>
      </c>
      <c r="G31" s="149">
        <v>0</v>
      </c>
      <c r="H31" s="149">
        <v>0</v>
      </c>
    </row>
    <row r="32" ht="19.5" customHeight="1" spans="1:8">
      <c r="A32" s="148"/>
      <c r="B32" s="149"/>
      <c r="C32" s="151" t="s">
        <v>142</v>
      </c>
      <c r="D32" s="154">
        <f t="shared" si="1"/>
        <v>0</v>
      </c>
      <c r="E32" s="149">
        <v>0</v>
      </c>
      <c r="F32" s="149">
        <v>0</v>
      </c>
      <c r="G32" s="149">
        <v>0</v>
      </c>
      <c r="H32" s="149">
        <v>0</v>
      </c>
    </row>
    <row r="33" ht="19.5" customHeight="1" spans="1:8">
      <c r="A33" s="148"/>
      <c r="B33" s="149"/>
      <c r="C33" s="151" t="s">
        <v>143</v>
      </c>
      <c r="D33" s="154">
        <f t="shared" si="1"/>
        <v>0</v>
      </c>
      <c r="E33" s="149">
        <v>0</v>
      </c>
      <c r="F33" s="149">
        <v>0</v>
      </c>
      <c r="G33" s="149">
        <v>0</v>
      </c>
      <c r="H33" s="149">
        <v>0</v>
      </c>
    </row>
    <row r="34" ht="19.5" customHeight="1" spans="1:8">
      <c r="A34" s="148"/>
      <c r="B34" s="149"/>
      <c r="C34" s="151" t="s">
        <v>144</v>
      </c>
      <c r="D34" s="154">
        <f t="shared" si="1"/>
        <v>0</v>
      </c>
      <c r="E34" s="149">
        <v>0</v>
      </c>
      <c r="F34" s="149">
        <v>0</v>
      </c>
      <c r="G34" s="149">
        <v>0</v>
      </c>
      <c r="H34" s="149">
        <v>0</v>
      </c>
    </row>
    <row r="35" ht="19.5" customHeight="1" spans="1:8">
      <c r="A35" s="148"/>
      <c r="B35" s="149"/>
      <c r="C35" s="151" t="s">
        <v>145</v>
      </c>
      <c r="D35" s="154">
        <f t="shared" si="1"/>
        <v>0</v>
      </c>
      <c r="E35" s="149">
        <v>0</v>
      </c>
      <c r="F35" s="149">
        <v>0</v>
      </c>
      <c r="G35" s="149">
        <v>0</v>
      </c>
      <c r="H35" s="149">
        <v>0</v>
      </c>
    </row>
    <row r="36" ht="19.5" customHeight="1" spans="1:8">
      <c r="A36" s="148"/>
      <c r="B36" s="149"/>
      <c r="C36" s="151" t="s">
        <v>146</v>
      </c>
      <c r="D36" s="154">
        <f t="shared" si="1"/>
        <v>0</v>
      </c>
      <c r="E36" s="149">
        <v>0</v>
      </c>
      <c r="F36" s="149">
        <v>0</v>
      </c>
      <c r="G36" s="149">
        <v>0</v>
      </c>
      <c r="H36" s="149">
        <v>0</v>
      </c>
    </row>
    <row r="37" ht="19.5" customHeight="1" spans="1:8">
      <c r="A37" s="145"/>
      <c r="B37" s="154"/>
      <c r="C37" s="145"/>
      <c r="D37" s="154"/>
      <c r="E37" s="154"/>
      <c r="F37" s="154" t="s">
        <v>47</v>
      </c>
      <c r="G37" s="154"/>
      <c r="H37" s="154"/>
    </row>
    <row r="38" ht="19.5" customHeight="1" spans="1:8">
      <c r="A38" s="148"/>
      <c r="B38" s="149"/>
      <c r="C38" s="148" t="s">
        <v>147</v>
      </c>
      <c r="D38" s="154"/>
      <c r="E38" s="149">
        <f>SUM(B7)-SUM(E6)</f>
        <v>0</v>
      </c>
      <c r="F38" s="149">
        <f>SUM(B8)-SUM(F6)</f>
        <v>0</v>
      </c>
      <c r="G38" s="149">
        <f>SUM(B9)-SUM(G6)</f>
        <v>0</v>
      </c>
      <c r="H38" s="149"/>
    </row>
    <row r="39" ht="19.5" customHeight="1" spans="1:8">
      <c r="A39" s="148"/>
      <c r="B39" s="160"/>
      <c r="C39" s="148"/>
      <c r="D39" s="154"/>
      <c r="E39" s="154"/>
      <c r="F39" s="154"/>
      <c r="G39" s="154"/>
      <c r="H39" s="154"/>
    </row>
    <row r="40" ht="19.5" customHeight="1" spans="1:8">
      <c r="A40" s="145" t="s">
        <v>54</v>
      </c>
      <c r="B40" s="160">
        <f>SUM(B6,B10)</f>
        <v>1247.5266</v>
      </c>
      <c r="C40" s="145" t="s">
        <v>55</v>
      </c>
      <c r="D40" s="154">
        <f>SUM(E40:H40)</f>
        <v>1247.529849</v>
      </c>
      <c r="E40" s="154">
        <f>SUM(E7:E38)</f>
        <v>639.4866</v>
      </c>
      <c r="F40" s="154">
        <f>SUM(F7:F38)</f>
        <v>0</v>
      </c>
      <c r="G40" s="154">
        <f>SUM(G7:G38)</f>
        <v>0</v>
      </c>
      <c r="H40" s="154">
        <f>SUM(H7:H38)</f>
        <v>608.043249</v>
      </c>
    </row>
    <row r="41" ht="20.25" customHeight="1" spans="1:8">
      <c r="A41" s="161"/>
      <c r="B41" s="162"/>
      <c r="C41" s="163"/>
      <c r="D41" s="164"/>
      <c r="E41" s="164"/>
      <c r="F41" s="164"/>
      <c r="G41" s="164"/>
      <c r="H41" s="165"/>
    </row>
  </sheetData>
  <mergeCells count="3">
    <mergeCell ref="A2:H2"/>
    <mergeCell ref="A4:B4"/>
    <mergeCell ref="C4:H4"/>
  </mergeCells>
  <printOptions horizontalCentered="1"/>
  <pageMargins left="0.5909722" right="0.5909722" top="0.5909722" bottom="0.5909722" header="0.5909722" footer="0.39375"/>
  <pageSetup paperSize="9" orientation="landscape"/>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0"/>
  <sheetViews>
    <sheetView showGridLines="0" showZeros="0" workbookViewId="0">
      <selection activeCell="A1" sqref="A1"/>
    </sheetView>
  </sheetViews>
  <sheetFormatPr defaultColWidth="12" defaultRowHeight="11.25"/>
  <cols>
    <col min="1" max="2" width="5.66666666666667" customWidth="1"/>
    <col min="3" max="3" width="9.83333333333333" customWidth="1"/>
    <col min="4" max="4" width="51.6666666666667" customWidth="1"/>
    <col min="5" max="9" width="17.8333333333333" customWidth="1"/>
    <col min="10" max="18" width="11" customWidth="1"/>
    <col min="19" max="255" width="10.6666666666667" customWidth="1"/>
  </cols>
  <sheetData>
    <row r="1" ht="20.1" customHeight="1" spans="1:18">
      <c r="A1" s="53"/>
      <c r="B1" s="54"/>
      <c r="C1" s="54"/>
      <c r="D1" s="54"/>
      <c r="E1" s="54"/>
      <c r="F1" s="54"/>
      <c r="G1" s="54"/>
      <c r="H1" s="54"/>
      <c r="I1" s="54"/>
      <c r="J1" s="54"/>
      <c r="K1" s="54"/>
      <c r="L1" s="54"/>
      <c r="M1" s="54"/>
      <c r="N1" s="54"/>
      <c r="O1" s="54"/>
      <c r="P1" s="54"/>
      <c r="Q1" s="54"/>
      <c r="R1" s="55" t="s">
        <v>148</v>
      </c>
    </row>
    <row r="2" ht="20.1" customHeight="1" spans="1:18">
      <c r="A2" s="56" t="s">
        <v>149</v>
      </c>
      <c r="B2" s="56"/>
      <c r="C2" s="56"/>
      <c r="D2" s="56"/>
      <c r="E2" s="56"/>
      <c r="F2" s="56"/>
      <c r="G2" s="56"/>
      <c r="H2" s="56"/>
      <c r="I2" s="56"/>
      <c r="J2" s="56"/>
      <c r="K2" s="56"/>
      <c r="L2" s="56"/>
      <c r="M2" s="56"/>
      <c r="N2" s="56"/>
      <c r="O2" s="56"/>
      <c r="P2" s="56"/>
      <c r="Q2" s="56"/>
      <c r="R2" s="56"/>
    </row>
    <row r="3" ht="20.1" customHeight="1" spans="1:18">
      <c r="A3" s="57" t="s">
        <v>4</v>
      </c>
      <c r="B3" s="58"/>
      <c r="C3" s="58"/>
      <c r="D3" s="58"/>
      <c r="E3" s="59"/>
      <c r="F3" s="59"/>
      <c r="G3" s="59"/>
      <c r="H3" s="59"/>
      <c r="I3" s="59"/>
      <c r="J3" s="59"/>
      <c r="K3" s="59"/>
      <c r="L3" s="59"/>
      <c r="M3" s="59"/>
      <c r="N3" s="59"/>
      <c r="O3" s="59"/>
      <c r="P3" s="59"/>
      <c r="Q3" s="59"/>
      <c r="R3" s="60" t="s">
        <v>5</v>
      </c>
    </row>
    <row r="4" ht="20.1" customHeight="1" spans="1:18">
      <c r="A4" s="61" t="s">
        <v>58</v>
      </c>
      <c r="B4" s="62"/>
      <c r="C4" s="62"/>
      <c r="D4" s="62"/>
      <c r="E4" s="124" t="s">
        <v>150</v>
      </c>
      <c r="F4" s="125" t="s">
        <v>151</v>
      </c>
      <c r="G4" s="126"/>
      <c r="H4" s="126"/>
      <c r="I4" s="126"/>
      <c r="J4" s="126"/>
      <c r="K4" s="126"/>
      <c r="L4" s="126"/>
      <c r="M4" s="126"/>
      <c r="N4" s="126"/>
      <c r="O4" s="134"/>
      <c r="P4" s="125" t="s">
        <v>110</v>
      </c>
      <c r="Q4" s="126"/>
      <c r="R4" s="134" t="s">
        <v>152</v>
      </c>
    </row>
    <row r="5" ht="20.1" customHeight="1" spans="1:18">
      <c r="A5" s="61" t="s">
        <v>69</v>
      </c>
      <c r="B5" s="62"/>
      <c r="C5" s="65" t="s">
        <v>70</v>
      </c>
      <c r="D5" s="66" t="s">
        <v>104</v>
      </c>
      <c r="E5" s="127"/>
      <c r="F5" s="128" t="s">
        <v>59</v>
      </c>
      <c r="G5" s="129" t="s">
        <v>153</v>
      </c>
      <c r="H5" s="130"/>
      <c r="I5" s="135"/>
      <c r="J5" s="129" t="s">
        <v>108</v>
      </c>
      <c r="K5" s="130"/>
      <c r="L5" s="135"/>
      <c r="M5" s="129" t="s">
        <v>109</v>
      </c>
      <c r="N5" s="130"/>
      <c r="O5" s="135"/>
      <c r="P5" s="128" t="s">
        <v>59</v>
      </c>
      <c r="Q5" s="128" t="s">
        <v>99</v>
      </c>
      <c r="R5" s="128" t="s">
        <v>100</v>
      </c>
    </row>
    <row r="6" ht="20.1" customHeight="1" spans="1:18">
      <c r="A6" s="68" t="s">
        <v>72</v>
      </c>
      <c r="B6" s="69" t="s">
        <v>73</v>
      </c>
      <c r="C6" s="71"/>
      <c r="D6" s="72"/>
      <c r="E6" s="131"/>
      <c r="F6" s="132"/>
      <c r="G6" s="89" t="s">
        <v>154</v>
      </c>
      <c r="H6" s="133" t="s">
        <v>99</v>
      </c>
      <c r="I6" s="133" t="s">
        <v>100</v>
      </c>
      <c r="J6" s="133" t="s">
        <v>154</v>
      </c>
      <c r="K6" s="133" t="s">
        <v>99</v>
      </c>
      <c r="L6" s="133" t="s">
        <v>100</v>
      </c>
      <c r="M6" s="133" t="s">
        <v>154</v>
      </c>
      <c r="N6" s="133" t="s">
        <v>99</v>
      </c>
      <c r="O6" s="91" t="s">
        <v>100</v>
      </c>
      <c r="P6" s="132"/>
      <c r="Q6" s="132"/>
      <c r="R6" s="132"/>
    </row>
    <row r="7" ht="20.1" customHeight="1" spans="1:18">
      <c r="A7" s="75" t="s">
        <v>47</v>
      </c>
      <c r="B7" s="75" t="s">
        <v>47</v>
      </c>
      <c r="C7" s="75" t="s">
        <v>47</v>
      </c>
      <c r="D7" s="75" t="s">
        <v>59</v>
      </c>
      <c r="E7" s="100">
        <f t="shared" ref="E7:E30" si="0">SUM(F7,P7)</f>
        <v>1247.529849</v>
      </c>
      <c r="F7" s="100">
        <f t="shared" ref="F7:F30" si="1">SUM(G7,J7,M7)</f>
        <v>639.4866</v>
      </c>
      <c r="G7" s="100">
        <f t="shared" ref="G7:G30" si="2">SUM(H7:I7)</f>
        <v>639.4866</v>
      </c>
      <c r="H7" s="100">
        <v>639.4866</v>
      </c>
      <c r="I7" s="100">
        <v>0</v>
      </c>
      <c r="J7" s="100">
        <f t="shared" ref="J7:J30" si="3">SUM(K7:L7)</f>
        <v>0</v>
      </c>
      <c r="K7" s="100">
        <v>0</v>
      </c>
      <c r="L7" s="100">
        <v>0</v>
      </c>
      <c r="M7" s="100">
        <f t="shared" ref="M7:M30" si="4">SUM(N7:O7)</f>
        <v>0</v>
      </c>
      <c r="N7" s="100">
        <v>0</v>
      </c>
      <c r="O7" s="100">
        <v>0</v>
      </c>
      <c r="P7" s="100">
        <f t="shared" ref="P7:P30" si="5">SUM(Q7:R7)</f>
        <v>608.043249</v>
      </c>
      <c r="Q7" s="100">
        <v>90</v>
      </c>
      <c r="R7" s="100">
        <v>518.043249</v>
      </c>
    </row>
    <row r="8" ht="20.1" customHeight="1" spans="1:18">
      <c r="A8" s="75" t="s">
        <v>47</v>
      </c>
      <c r="B8" s="75" t="s">
        <v>47</v>
      </c>
      <c r="C8" s="75" t="s">
        <v>47</v>
      </c>
      <c r="D8" s="75" t="s">
        <v>0</v>
      </c>
      <c r="E8" s="100">
        <f t="shared" si="0"/>
        <v>1247.529849</v>
      </c>
      <c r="F8" s="100">
        <f t="shared" si="1"/>
        <v>639.4866</v>
      </c>
      <c r="G8" s="100">
        <f t="shared" si="2"/>
        <v>639.4866</v>
      </c>
      <c r="H8" s="100">
        <v>639.4866</v>
      </c>
      <c r="I8" s="100">
        <v>0</v>
      </c>
      <c r="J8" s="100">
        <f t="shared" si="3"/>
        <v>0</v>
      </c>
      <c r="K8" s="100">
        <v>0</v>
      </c>
      <c r="L8" s="100">
        <v>0</v>
      </c>
      <c r="M8" s="100">
        <f t="shared" si="4"/>
        <v>0</v>
      </c>
      <c r="N8" s="100">
        <v>0</v>
      </c>
      <c r="O8" s="100">
        <v>0</v>
      </c>
      <c r="P8" s="100">
        <f t="shared" si="5"/>
        <v>608.043249</v>
      </c>
      <c r="Q8" s="100">
        <v>90</v>
      </c>
      <c r="R8" s="100">
        <v>518.043249</v>
      </c>
    </row>
    <row r="9" ht="20.1" customHeight="1" spans="1:18">
      <c r="A9" s="75" t="s">
        <v>47</v>
      </c>
      <c r="B9" s="75" t="s">
        <v>47</v>
      </c>
      <c r="C9" s="75" t="s">
        <v>47</v>
      </c>
      <c r="D9" s="75" t="s">
        <v>155</v>
      </c>
      <c r="E9" s="100">
        <f t="shared" si="0"/>
        <v>508.2594</v>
      </c>
      <c r="F9" s="100">
        <f t="shared" si="1"/>
        <v>508.2594</v>
      </c>
      <c r="G9" s="100">
        <f t="shared" si="2"/>
        <v>508.2594</v>
      </c>
      <c r="H9" s="100">
        <v>508.2594</v>
      </c>
      <c r="I9" s="100">
        <v>0</v>
      </c>
      <c r="J9" s="100">
        <f t="shared" si="3"/>
        <v>0</v>
      </c>
      <c r="K9" s="100">
        <v>0</v>
      </c>
      <c r="L9" s="100">
        <v>0</v>
      </c>
      <c r="M9" s="100">
        <f t="shared" si="4"/>
        <v>0</v>
      </c>
      <c r="N9" s="100">
        <v>0</v>
      </c>
      <c r="O9" s="100">
        <v>0</v>
      </c>
      <c r="P9" s="100">
        <f t="shared" si="5"/>
        <v>0</v>
      </c>
      <c r="Q9" s="100">
        <v>0</v>
      </c>
      <c r="R9" s="100">
        <v>0</v>
      </c>
    </row>
    <row r="10" ht="20.1" customHeight="1" spans="1:18">
      <c r="A10" s="75" t="s">
        <v>156</v>
      </c>
      <c r="B10" s="75" t="s">
        <v>77</v>
      </c>
      <c r="C10" s="75" t="s">
        <v>78</v>
      </c>
      <c r="D10" s="75" t="s">
        <v>157</v>
      </c>
      <c r="E10" s="100">
        <f t="shared" si="0"/>
        <v>363.0475</v>
      </c>
      <c r="F10" s="100">
        <f t="shared" si="1"/>
        <v>363.0475</v>
      </c>
      <c r="G10" s="100">
        <f t="shared" si="2"/>
        <v>363.0475</v>
      </c>
      <c r="H10" s="100">
        <v>363.0475</v>
      </c>
      <c r="I10" s="100">
        <v>0</v>
      </c>
      <c r="J10" s="100">
        <f t="shared" si="3"/>
        <v>0</v>
      </c>
      <c r="K10" s="100">
        <v>0</v>
      </c>
      <c r="L10" s="100">
        <v>0</v>
      </c>
      <c r="M10" s="100">
        <f t="shared" si="4"/>
        <v>0</v>
      </c>
      <c r="N10" s="100">
        <v>0</v>
      </c>
      <c r="O10" s="100">
        <v>0</v>
      </c>
      <c r="P10" s="100">
        <f t="shared" si="5"/>
        <v>0</v>
      </c>
      <c r="Q10" s="100">
        <v>0</v>
      </c>
      <c r="R10" s="100">
        <v>0</v>
      </c>
    </row>
    <row r="11" ht="20.1" customHeight="1" spans="1:18">
      <c r="A11" s="75" t="s">
        <v>156</v>
      </c>
      <c r="B11" s="75" t="s">
        <v>80</v>
      </c>
      <c r="C11" s="75" t="s">
        <v>78</v>
      </c>
      <c r="D11" s="75" t="s">
        <v>158</v>
      </c>
      <c r="E11" s="100">
        <f t="shared" si="0"/>
        <v>90.8353</v>
      </c>
      <c r="F11" s="100">
        <f t="shared" si="1"/>
        <v>90.8353</v>
      </c>
      <c r="G11" s="100">
        <f t="shared" si="2"/>
        <v>90.8353</v>
      </c>
      <c r="H11" s="100">
        <v>90.8353</v>
      </c>
      <c r="I11" s="100">
        <v>0</v>
      </c>
      <c r="J11" s="100">
        <f t="shared" si="3"/>
        <v>0</v>
      </c>
      <c r="K11" s="100">
        <v>0</v>
      </c>
      <c r="L11" s="100">
        <v>0</v>
      </c>
      <c r="M11" s="100">
        <f t="shared" si="4"/>
        <v>0</v>
      </c>
      <c r="N11" s="100">
        <v>0</v>
      </c>
      <c r="O11" s="100">
        <v>0</v>
      </c>
      <c r="P11" s="100">
        <f t="shared" si="5"/>
        <v>0</v>
      </c>
      <c r="Q11" s="100">
        <v>0</v>
      </c>
      <c r="R11" s="100">
        <v>0</v>
      </c>
    </row>
    <row r="12" ht="20.1" customHeight="1" spans="1:18">
      <c r="A12" s="75" t="s">
        <v>156</v>
      </c>
      <c r="B12" s="75" t="s">
        <v>93</v>
      </c>
      <c r="C12" s="75" t="s">
        <v>78</v>
      </c>
      <c r="D12" s="75" t="s">
        <v>159</v>
      </c>
      <c r="E12" s="100">
        <f t="shared" si="0"/>
        <v>44.491</v>
      </c>
      <c r="F12" s="100">
        <f t="shared" si="1"/>
        <v>44.491</v>
      </c>
      <c r="G12" s="100">
        <f t="shared" si="2"/>
        <v>44.491</v>
      </c>
      <c r="H12" s="100">
        <v>44.491</v>
      </c>
      <c r="I12" s="100">
        <v>0</v>
      </c>
      <c r="J12" s="100">
        <f t="shared" si="3"/>
        <v>0</v>
      </c>
      <c r="K12" s="100">
        <v>0</v>
      </c>
      <c r="L12" s="100">
        <v>0</v>
      </c>
      <c r="M12" s="100">
        <f t="shared" si="4"/>
        <v>0</v>
      </c>
      <c r="N12" s="100">
        <v>0</v>
      </c>
      <c r="O12" s="100">
        <v>0</v>
      </c>
      <c r="P12" s="100">
        <f t="shared" si="5"/>
        <v>0</v>
      </c>
      <c r="Q12" s="100">
        <v>0</v>
      </c>
      <c r="R12" s="100">
        <v>0</v>
      </c>
    </row>
    <row r="13" ht="20.1" customHeight="1" spans="1:18">
      <c r="A13" s="75" t="s">
        <v>156</v>
      </c>
      <c r="B13" s="75" t="s">
        <v>84</v>
      </c>
      <c r="C13" s="75" t="s">
        <v>78</v>
      </c>
      <c r="D13" s="75" t="s">
        <v>160</v>
      </c>
      <c r="E13" s="100">
        <f t="shared" si="0"/>
        <v>9.8856</v>
      </c>
      <c r="F13" s="100">
        <f t="shared" si="1"/>
        <v>9.8856</v>
      </c>
      <c r="G13" s="100">
        <f t="shared" si="2"/>
        <v>9.8856</v>
      </c>
      <c r="H13" s="100">
        <v>9.8856</v>
      </c>
      <c r="I13" s="100">
        <v>0</v>
      </c>
      <c r="J13" s="100">
        <f t="shared" si="3"/>
        <v>0</v>
      </c>
      <c r="K13" s="100">
        <v>0</v>
      </c>
      <c r="L13" s="100">
        <v>0</v>
      </c>
      <c r="M13" s="100">
        <f t="shared" si="4"/>
        <v>0</v>
      </c>
      <c r="N13" s="100">
        <v>0</v>
      </c>
      <c r="O13" s="100">
        <v>0</v>
      </c>
      <c r="P13" s="100">
        <f t="shared" si="5"/>
        <v>0</v>
      </c>
      <c r="Q13" s="100">
        <v>0</v>
      </c>
      <c r="R13" s="100">
        <v>0</v>
      </c>
    </row>
    <row r="14" ht="20.1" customHeight="1" spans="1:18">
      <c r="A14" s="75" t="s">
        <v>47</v>
      </c>
      <c r="B14" s="75" t="s">
        <v>47</v>
      </c>
      <c r="C14" s="75" t="s">
        <v>47</v>
      </c>
      <c r="D14" s="75" t="s">
        <v>161</v>
      </c>
      <c r="E14" s="100">
        <f t="shared" si="0"/>
        <v>212.46</v>
      </c>
      <c r="F14" s="100">
        <f t="shared" si="1"/>
        <v>122.46</v>
      </c>
      <c r="G14" s="100">
        <f t="shared" si="2"/>
        <v>122.46</v>
      </c>
      <c r="H14" s="100">
        <v>122.46</v>
      </c>
      <c r="I14" s="100">
        <v>0</v>
      </c>
      <c r="J14" s="100">
        <f t="shared" si="3"/>
        <v>0</v>
      </c>
      <c r="K14" s="100">
        <v>0</v>
      </c>
      <c r="L14" s="100">
        <v>0</v>
      </c>
      <c r="M14" s="100">
        <f t="shared" si="4"/>
        <v>0</v>
      </c>
      <c r="N14" s="100">
        <v>0</v>
      </c>
      <c r="O14" s="100">
        <v>0</v>
      </c>
      <c r="P14" s="100">
        <f t="shared" si="5"/>
        <v>90</v>
      </c>
      <c r="Q14" s="100">
        <v>90</v>
      </c>
      <c r="R14" s="100">
        <v>0</v>
      </c>
    </row>
    <row r="15" ht="20.1" customHeight="1" spans="1:18">
      <c r="A15" s="75" t="s">
        <v>162</v>
      </c>
      <c r="B15" s="75" t="s">
        <v>77</v>
      </c>
      <c r="C15" s="75" t="s">
        <v>78</v>
      </c>
      <c r="D15" s="75" t="s">
        <v>163</v>
      </c>
      <c r="E15" s="100">
        <f t="shared" si="0"/>
        <v>79.56</v>
      </c>
      <c r="F15" s="100">
        <f t="shared" si="1"/>
        <v>79.56</v>
      </c>
      <c r="G15" s="100">
        <f t="shared" si="2"/>
        <v>79.56</v>
      </c>
      <c r="H15" s="100">
        <v>79.56</v>
      </c>
      <c r="I15" s="100">
        <v>0</v>
      </c>
      <c r="J15" s="100">
        <f t="shared" si="3"/>
        <v>0</v>
      </c>
      <c r="K15" s="100">
        <v>0</v>
      </c>
      <c r="L15" s="100">
        <v>0</v>
      </c>
      <c r="M15" s="100">
        <f t="shared" si="4"/>
        <v>0</v>
      </c>
      <c r="N15" s="100">
        <v>0</v>
      </c>
      <c r="O15" s="100">
        <v>0</v>
      </c>
      <c r="P15" s="100">
        <f t="shared" si="5"/>
        <v>0</v>
      </c>
      <c r="Q15" s="100">
        <v>0</v>
      </c>
      <c r="R15" s="100">
        <v>0</v>
      </c>
    </row>
    <row r="16" ht="20.1" customHeight="1" spans="1:18">
      <c r="A16" s="75" t="s">
        <v>162</v>
      </c>
      <c r="B16" s="75" t="s">
        <v>80</v>
      </c>
      <c r="C16" s="75" t="s">
        <v>78</v>
      </c>
      <c r="D16" s="75" t="s">
        <v>164</v>
      </c>
      <c r="E16" s="100">
        <f t="shared" si="0"/>
        <v>1</v>
      </c>
      <c r="F16" s="100">
        <f t="shared" si="1"/>
        <v>1</v>
      </c>
      <c r="G16" s="100">
        <f t="shared" si="2"/>
        <v>1</v>
      </c>
      <c r="H16" s="100">
        <v>1</v>
      </c>
      <c r="I16" s="100">
        <v>0</v>
      </c>
      <c r="J16" s="100">
        <f t="shared" si="3"/>
        <v>0</v>
      </c>
      <c r="K16" s="100">
        <v>0</v>
      </c>
      <c r="L16" s="100">
        <v>0</v>
      </c>
      <c r="M16" s="100">
        <f t="shared" si="4"/>
        <v>0</v>
      </c>
      <c r="N16" s="100">
        <v>0</v>
      </c>
      <c r="O16" s="100">
        <v>0</v>
      </c>
      <c r="P16" s="100">
        <f t="shared" si="5"/>
        <v>0</v>
      </c>
      <c r="Q16" s="100">
        <v>0</v>
      </c>
      <c r="R16" s="100">
        <v>0</v>
      </c>
    </row>
    <row r="17" ht="20.1" customHeight="1" spans="1:18">
      <c r="A17" s="75" t="s">
        <v>162</v>
      </c>
      <c r="B17" s="75" t="s">
        <v>93</v>
      </c>
      <c r="C17" s="75" t="s">
        <v>78</v>
      </c>
      <c r="D17" s="75" t="s">
        <v>165</v>
      </c>
      <c r="E17" s="100">
        <f t="shared" si="0"/>
        <v>3</v>
      </c>
      <c r="F17" s="100">
        <f t="shared" si="1"/>
        <v>3</v>
      </c>
      <c r="G17" s="100">
        <f t="shared" si="2"/>
        <v>3</v>
      </c>
      <c r="H17" s="100">
        <v>3</v>
      </c>
      <c r="I17" s="100">
        <v>0</v>
      </c>
      <c r="J17" s="100">
        <f t="shared" si="3"/>
        <v>0</v>
      </c>
      <c r="K17" s="100">
        <v>0</v>
      </c>
      <c r="L17" s="100">
        <v>0</v>
      </c>
      <c r="M17" s="100">
        <f t="shared" si="4"/>
        <v>0</v>
      </c>
      <c r="N17" s="100">
        <v>0</v>
      </c>
      <c r="O17" s="100">
        <v>0</v>
      </c>
      <c r="P17" s="100">
        <f t="shared" si="5"/>
        <v>0</v>
      </c>
      <c r="Q17" s="100">
        <v>0</v>
      </c>
      <c r="R17" s="100">
        <v>0</v>
      </c>
    </row>
    <row r="18" ht="20.1" customHeight="1" spans="1:18">
      <c r="A18" s="75" t="s">
        <v>162</v>
      </c>
      <c r="B18" s="75" t="s">
        <v>166</v>
      </c>
      <c r="C18" s="75" t="s">
        <v>78</v>
      </c>
      <c r="D18" s="75" t="s">
        <v>167</v>
      </c>
      <c r="E18" s="100">
        <f t="shared" si="0"/>
        <v>6.5</v>
      </c>
      <c r="F18" s="100">
        <f t="shared" si="1"/>
        <v>6.5</v>
      </c>
      <c r="G18" s="100">
        <f t="shared" si="2"/>
        <v>6.5</v>
      </c>
      <c r="H18" s="100">
        <v>6.5</v>
      </c>
      <c r="I18" s="100">
        <v>0</v>
      </c>
      <c r="J18" s="100">
        <f t="shared" si="3"/>
        <v>0</v>
      </c>
      <c r="K18" s="100">
        <v>0</v>
      </c>
      <c r="L18" s="100">
        <v>0</v>
      </c>
      <c r="M18" s="100">
        <f t="shared" si="4"/>
        <v>0</v>
      </c>
      <c r="N18" s="100">
        <v>0</v>
      </c>
      <c r="O18" s="100">
        <v>0</v>
      </c>
      <c r="P18" s="100">
        <f t="shared" si="5"/>
        <v>0</v>
      </c>
      <c r="Q18" s="100">
        <v>0</v>
      </c>
      <c r="R18" s="100">
        <v>0</v>
      </c>
    </row>
    <row r="19" ht="20.1" customHeight="1" spans="1:18">
      <c r="A19" s="75" t="s">
        <v>162</v>
      </c>
      <c r="B19" s="75" t="s">
        <v>168</v>
      </c>
      <c r="C19" s="75" t="s">
        <v>78</v>
      </c>
      <c r="D19" s="75" t="s">
        <v>169</v>
      </c>
      <c r="E19" s="100">
        <f t="shared" si="0"/>
        <v>20</v>
      </c>
      <c r="F19" s="100">
        <f t="shared" si="1"/>
        <v>20</v>
      </c>
      <c r="G19" s="100">
        <f t="shared" si="2"/>
        <v>20</v>
      </c>
      <c r="H19" s="100">
        <v>20</v>
      </c>
      <c r="I19" s="100">
        <v>0</v>
      </c>
      <c r="J19" s="100">
        <f t="shared" si="3"/>
        <v>0</v>
      </c>
      <c r="K19" s="100">
        <v>0</v>
      </c>
      <c r="L19" s="100">
        <v>0</v>
      </c>
      <c r="M19" s="100">
        <f t="shared" si="4"/>
        <v>0</v>
      </c>
      <c r="N19" s="100">
        <v>0</v>
      </c>
      <c r="O19" s="100">
        <v>0</v>
      </c>
      <c r="P19" s="100">
        <f t="shared" si="5"/>
        <v>0</v>
      </c>
      <c r="Q19" s="100">
        <v>0</v>
      </c>
      <c r="R19" s="100">
        <v>0</v>
      </c>
    </row>
    <row r="20" ht="20.1" customHeight="1" spans="1:18">
      <c r="A20" s="75" t="s">
        <v>162</v>
      </c>
      <c r="B20" s="75" t="s">
        <v>82</v>
      </c>
      <c r="C20" s="75" t="s">
        <v>78</v>
      </c>
      <c r="D20" s="75" t="s">
        <v>170</v>
      </c>
      <c r="E20" s="100">
        <f t="shared" si="0"/>
        <v>4</v>
      </c>
      <c r="F20" s="100">
        <f t="shared" si="1"/>
        <v>4</v>
      </c>
      <c r="G20" s="100">
        <f t="shared" si="2"/>
        <v>4</v>
      </c>
      <c r="H20" s="100">
        <v>4</v>
      </c>
      <c r="I20" s="100">
        <v>0</v>
      </c>
      <c r="J20" s="100">
        <f t="shared" si="3"/>
        <v>0</v>
      </c>
      <c r="K20" s="100">
        <v>0</v>
      </c>
      <c r="L20" s="100">
        <v>0</v>
      </c>
      <c r="M20" s="100">
        <f t="shared" si="4"/>
        <v>0</v>
      </c>
      <c r="N20" s="100">
        <v>0</v>
      </c>
      <c r="O20" s="100">
        <v>0</v>
      </c>
      <c r="P20" s="100">
        <f t="shared" si="5"/>
        <v>0</v>
      </c>
      <c r="Q20" s="100">
        <v>0</v>
      </c>
      <c r="R20" s="100">
        <v>0</v>
      </c>
    </row>
    <row r="21" ht="20.1" customHeight="1" spans="1:18">
      <c r="A21" s="75" t="s">
        <v>162</v>
      </c>
      <c r="B21" s="75" t="s">
        <v>84</v>
      </c>
      <c r="C21" s="75" t="s">
        <v>78</v>
      </c>
      <c r="D21" s="75" t="s">
        <v>171</v>
      </c>
      <c r="E21" s="100">
        <f t="shared" si="0"/>
        <v>98.4</v>
      </c>
      <c r="F21" s="100">
        <f t="shared" si="1"/>
        <v>8.4</v>
      </c>
      <c r="G21" s="100">
        <f t="shared" si="2"/>
        <v>8.4</v>
      </c>
      <c r="H21" s="100">
        <v>8.4</v>
      </c>
      <c r="I21" s="100">
        <v>0</v>
      </c>
      <c r="J21" s="100">
        <f t="shared" si="3"/>
        <v>0</v>
      </c>
      <c r="K21" s="100">
        <v>0</v>
      </c>
      <c r="L21" s="100">
        <v>0</v>
      </c>
      <c r="M21" s="100">
        <f t="shared" si="4"/>
        <v>0</v>
      </c>
      <c r="N21" s="100">
        <v>0</v>
      </c>
      <c r="O21" s="100">
        <v>0</v>
      </c>
      <c r="P21" s="100">
        <f t="shared" si="5"/>
        <v>90</v>
      </c>
      <c r="Q21" s="100">
        <v>90</v>
      </c>
      <c r="R21" s="100">
        <v>0</v>
      </c>
    </row>
    <row r="22" ht="20.1" customHeight="1" spans="1:18">
      <c r="A22" s="75" t="s">
        <v>47</v>
      </c>
      <c r="B22" s="75" t="s">
        <v>47</v>
      </c>
      <c r="C22" s="75" t="s">
        <v>47</v>
      </c>
      <c r="D22" s="75" t="s">
        <v>172</v>
      </c>
      <c r="E22" s="100">
        <f t="shared" si="0"/>
        <v>370</v>
      </c>
      <c r="F22" s="100">
        <f t="shared" si="1"/>
        <v>0</v>
      </c>
      <c r="G22" s="100">
        <f t="shared" si="2"/>
        <v>0</v>
      </c>
      <c r="H22" s="100">
        <v>0</v>
      </c>
      <c r="I22" s="100">
        <v>0</v>
      </c>
      <c r="J22" s="100">
        <f t="shared" si="3"/>
        <v>0</v>
      </c>
      <c r="K22" s="100">
        <v>0</v>
      </c>
      <c r="L22" s="100">
        <v>0</v>
      </c>
      <c r="M22" s="100">
        <f t="shared" si="4"/>
        <v>0</v>
      </c>
      <c r="N22" s="100">
        <v>0</v>
      </c>
      <c r="O22" s="100">
        <v>0</v>
      </c>
      <c r="P22" s="100">
        <f t="shared" si="5"/>
        <v>370</v>
      </c>
      <c r="Q22" s="100">
        <v>0</v>
      </c>
      <c r="R22" s="100">
        <v>370</v>
      </c>
    </row>
    <row r="23" ht="20.1" customHeight="1" spans="1:18">
      <c r="A23" s="75" t="s">
        <v>173</v>
      </c>
      <c r="B23" s="75" t="s">
        <v>77</v>
      </c>
      <c r="C23" s="75" t="s">
        <v>78</v>
      </c>
      <c r="D23" s="75" t="s">
        <v>174</v>
      </c>
      <c r="E23" s="100">
        <f t="shared" si="0"/>
        <v>370</v>
      </c>
      <c r="F23" s="100">
        <f t="shared" si="1"/>
        <v>0</v>
      </c>
      <c r="G23" s="100">
        <f t="shared" si="2"/>
        <v>0</v>
      </c>
      <c r="H23" s="100">
        <v>0</v>
      </c>
      <c r="I23" s="100">
        <v>0</v>
      </c>
      <c r="J23" s="100">
        <f t="shared" si="3"/>
        <v>0</v>
      </c>
      <c r="K23" s="100">
        <v>0</v>
      </c>
      <c r="L23" s="100">
        <v>0</v>
      </c>
      <c r="M23" s="100">
        <f t="shared" si="4"/>
        <v>0</v>
      </c>
      <c r="N23" s="100">
        <v>0</v>
      </c>
      <c r="O23" s="100">
        <v>0</v>
      </c>
      <c r="P23" s="100">
        <f t="shared" si="5"/>
        <v>370</v>
      </c>
      <c r="Q23" s="100">
        <v>0</v>
      </c>
      <c r="R23" s="100">
        <v>370</v>
      </c>
    </row>
    <row r="24" ht="20.1" customHeight="1" spans="1:18">
      <c r="A24" s="75" t="s">
        <v>47</v>
      </c>
      <c r="B24" s="75" t="s">
        <v>47</v>
      </c>
      <c r="C24" s="75" t="s">
        <v>47</v>
      </c>
      <c r="D24" s="75" t="s">
        <v>175</v>
      </c>
      <c r="E24" s="100">
        <f t="shared" si="0"/>
        <v>7.7112</v>
      </c>
      <c r="F24" s="100">
        <f t="shared" si="1"/>
        <v>7.7112</v>
      </c>
      <c r="G24" s="100">
        <f t="shared" si="2"/>
        <v>7.7112</v>
      </c>
      <c r="H24" s="100">
        <v>7.7112</v>
      </c>
      <c r="I24" s="100">
        <v>0</v>
      </c>
      <c r="J24" s="100">
        <f t="shared" si="3"/>
        <v>0</v>
      </c>
      <c r="K24" s="100">
        <v>0</v>
      </c>
      <c r="L24" s="100">
        <v>0</v>
      </c>
      <c r="M24" s="100">
        <f t="shared" si="4"/>
        <v>0</v>
      </c>
      <c r="N24" s="100">
        <v>0</v>
      </c>
      <c r="O24" s="100">
        <v>0</v>
      </c>
      <c r="P24" s="100">
        <f t="shared" si="5"/>
        <v>0</v>
      </c>
      <c r="Q24" s="100">
        <v>0</v>
      </c>
      <c r="R24" s="100">
        <v>0</v>
      </c>
    </row>
    <row r="25" ht="20.1" customHeight="1" spans="1:18">
      <c r="A25" s="75" t="s">
        <v>176</v>
      </c>
      <c r="B25" s="75" t="s">
        <v>77</v>
      </c>
      <c r="C25" s="75" t="s">
        <v>78</v>
      </c>
      <c r="D25" s="75" t="s">
        <v>177</v>
      </c>
      <c r="E25" s="100">
        <f t="shared" si="0"/>
        <v>7.7112</v>
      </c>
      <c r="F25" s="100">
        <f t="shared" si="1"/>
        <v>7.7112</v>
      </c>
      <c r="G25" s="100">
        <f t="shared" si="2"/>
        <v>7.7112</v>
      </c>
      <c r="H25" s="100">
        <v>7.7112</v>
      </c>
      <c r="I25" s="100">
        <v>0</v>
      </c>
      <c r="J25" s="100">
        <f t="shared" si="3"/>
        <v>0</v>
      </c>
      <c r="K25" s="100">
        <v>0</v>
      </c>
      <c r="L25" s="100">
        <v>0</v>
      </c>
      <c r="M25" s="100">
        <f t="shared" si="4"/>
        <v>0</v>
      </c>
      <c r="N25" s="100">
        <v>0</v>
      </c>
      <c r="O25" s="100">
        <v>0</v>
      </c>
      <c r="P25" s="100">
        <f t="shared" si="5"/>
        <v>0</v>
      </c>
      <c r="Q25" s="100">
        <v>0</v>
      </c>
      <c r="R25" s="100">
        <v>0</v>
      </c>
    </row>
    <row r="26" ht="20.1" customHeight="1" spans="1:18">
      <c r="A26" s="75" t="s">
        <v>47</v>
      </c>
      <c r="B26" s="75" t="s">
        <v>47</v>
      </c>
      <c r="C26" s="75" t="s">
        <v>47</v>
      </c>
      <c r="D26" s="75" t="s">
        <v>178</v>
      </c>
      <c r="E26" s="100">
        <f t="shared" si="0"/>
        <v>1.056</v>
      </c>
      <c r="F26" s="100">
        <f t="shared" si="1"/>
        <v>1.056</v>
      </c>
      <c r="G26" s="100">
        <f t="shared" si="2"/>
        <v>1.056</v>
      </c>
      <c r="H26" s="100">
        <v>1.056</v>
      </c>
      <c r="I26" s="100">
        <v>0</v>
      </c>
      <c r="J26" s="100">
        <f t="shared" si="3"/>
        <v>0</v>
      </c>
      <c r="K26" s="100">
        <v>0</v>
      </c>
      <c r="L26" s="100">
        <v>0</v>
      </c>
      <c r="M26" s="100">
        <f t="shared" si="4"/>
        <v>0</v>
      </c>
      <c r="N26" s="100">
        <v>0</v>
      </c>
      <c r="O26" s="100">
        <v>0</v>
      </c>
      <c r="P26" s="100">
        <f t="shared" si="5"/>
        <v>0</v>
      </c>
      <c r="Q26" s="100">
        <v>0</v>
      </c>
      <c r="R26" s="100">
        <v>0</v>
      </c>
    </row>
    <row r="27" ht="20.1" customHeight="1" spans="1:18">
      <c r="A27" s="75" t="s">
        <v>179</v>
      </c>
      <c r="B27" s="75" t="s">
        <v>77</v>
      </c>
      <c r="C27" s="75" t="s">
        <v>78</v>
      </c>
      <c r="D27" s="75" t="s">
        <v>180</v>
      </c>
      <c r="E27" s="100">
        <f t="shared" si="0"/>
        <v>0.984</v>
      </c>
      <c r="F27" s="100">
        <f t="shared" si="1"/>
        <v>0.984</v>
      </c>
      <c r="G27" s="100">
        <f t="shared" si="2"/>
        <v>0.984</v>
      </c>
      <c r="H27" s="100">
        <v>0.984</v>
      </c>
      <c r="I27" s="100">
        <v>0</v>
      </c>
      <c r="J27" s="100">
        <f t="shared" si="3"/>
        <v>0</v>
      </c>
      <c r="K27" s="100">
        <v>0</v>
      </c>
      <c r="L27" s="100">
        <v>0</v>
      </c>
      <c r="M27" s="100">
        <f t="shared" si="4"/>
        <v>0</v>
      </c>
      <c r="N27" s="100">
        <v>0</v>
      </c>
      <c r="O27" s="100">
        <v>0</v>
      </c>
      <c r="P27" s="100">
        <f t="shared" si="5"/>
        <v>0</v>
      </c>
      <c r="Q27" s="100">
        <v>0</v>
      </c>
      <c r="R27" s="100">
        <v>0</v>
      </c>
    </row>
    <row r="28" ht="20.1" customHeight="1" spans="1:18">
      <c r="A28" s="75" t="s">
        <v>179</v>
      </c>
      <c r="B28" s="75" t="s">
        <v>87</v>
      </c>
      <c r="C28" s="75" t="s">
        <v>78</v>
      </c>
      <c r="D28" s="75" t="s">
        <v>181</v>
      </c>
      <c r="E28" s="100">
        <f t="shared" si="0"/>
        <v>0.072</v>
      </c>
      <c r="F28" s="100">
        <f t="shared" si="1"/>
        <v>0.072</v>
      </c>
      <c r="G28" s="100">
        <f t="shared" si="2"/>
        <v>0.072</v>
      </c>
      <c r="H28" s="100">
        <v>0.072</v>
      </c>
      <c r="I28" s="100">
        <v>0</v>
      </c>
      <c r="J28" s="100">
        <f t="shared" si="3"/>
        <v>0</v>
      </c>
      <c r="K28" s="100">
        <v>0</v>
      </c>
      <c r="L28" s="100">
        <v>0</v>
      </c>
      <c r="M28" s="100">
        <f t="shared" si="4"/>
        <v>0</v>
      </c>
      <c r="N28" s="100">
        <v>0</v>
      </c>
      <c r="O28" s="100">
        <v>0</v>
      </c>
      <c r="P28" s="100">
        <f t="shared" si="5"/>
        <v>0</v>
      </c>
      <c r="Q28" s="100">
        <v>0</v>
      </c>
      <c r="R28" s="100">
        <v>0</v>
      </c>
    </row>
    <row r="29" ht="20.1" customHeight="1" spans="1:18">
      <c r="A29" s="75" t="s">
        <v>47</v>
      </c>
      <c r="B29" s="75" t="s">
        <v>47</v>
      </c>
      <c r="C29" s="75" t="s">
        <v>47</v>
      </c>
      <c r="D29" s="75" t="s">
        <v>182</v>
      </c>
      <c r="E29" s="100">
        <f t="shared" si="0"/>
        <v>148.043249</v>
      </c>
      <c r="F29" s="100">
        <f t="shared" si="1"/>
        <v>0</v>
      </c>
      <c r="G29" s="100">
        <f t="shared" si="2"/>
        <v>0</v>
      </c>
      <c r="H29" s="100">
        <v>0</v>
      </c>
      <c r="I29" s="100">
        <v>0</v>
      </c>
      <c r="J29" s="100">
        <f t="shared" si="3"/>
        <v>0</v>
      </c>
      <c r="K29" s="100">
        <v>0</v>
      </c>
      <c r="L29" s="100">
        <v>0</v>
      </c>
      <c r="M29" s="100">
        <f t="shared" si="4"/>
        <v>0</v>
      </c>
      <c r="N29" s="100">
        <v>0</v>
      </c>
      <c r="O29" s="100">
        <v>0</v>
      </c>
      <c r="P29" s="100">
        <f t="shared" si="5"/>
        <v>148.043249</v>
      </c>
      <c r="Q29" s="100">
        <v>0</v>
      </c>
      <c r="R29" s="100">
        <v>148.043249</v>
      </c>
    </row>
    <row r="30" ht="20.1" customHeight="1" spans="1:18">
      <c r="A30" s="75" t="s">
        <v>183</v>
      </c>
      <c r="B30" s="75" t="s">
        <v>84</v>
      </c>
      <c r="C30" s="75" t="s">
        <v>78</v>
      </c>
      <c r="D30" s="75" t="s">
        <v>184</v>
      </c>
      <c r="E30" s="100">
        <f t="shared" si="0"/>
        <v>148.043249</v>
      </c>
      <c r="F30" s="100">
        <f t="shared" si="1"/>
        <v>0</v>
      </c>
      <c r="G30" s="100">
        <f t="shared" si="2"/>
        <v>0</v>
      </c>
      <c r="H30" s="100">
        <v>0</v>
      </c>
      <c r="I30" s="100">
        <v>0</v>
      </c>
      <c r="J30" s="100">
        <f t="shared" si="3"/>
        <v>0</v>
      </c>
      <c r="K30" s="100">
        <v>0</v>
      </c>
      <c r="L30" s="100">
        <v>0</v>
      </c>
      <c r="M30" s="100">
        <f t="shared" si="4"/>
        <v>0</v>
      </c>
      <c r="N30" s="100">
        <v>0</v>
      </c>
      <c r="O30" s="100">
        <v>0</v>
      </c>
      <c r="P30" s="100">
        <f t="shared" si="5"/>
        <v>148.043249</v>
      </c>
      <c r="Q30" s="100">
        <v>0</v>
      </c>
      <c r="R30" s="100">
        <v>148.043249</v>
      </c>
    </row>
  </sheetData>
  <mergeCells count="15">
    <mergeCell ref="A2:R2"/>
    <mergeCell ref="A4:D4"/>
    <mergeCell ref="F4:O4"/>
    <mergeCell ref="P4:R4"/>
    <mergeCell ref="A5:B5"/>
    <mergeCell ref="G5:I5"/>
    <mergeCell ref="J5:L5"/>
    <mergeCell ref="M5:O5"/>
    <mergeCell ref="C5:C6"/>
    <mergeCell ref="D5:D6"/>
    <mergeCell ref="E4:E6"/>
    <mergeCell ref="F5:F6"/>
    <mergeCell ref="P5:P6"/>
    <mergeCell ref="Q5:Q6"/>
    <mergeCell ref="R5:R6"/>
  </mergeCells>
  <printOptions horizontalCentered="1"/>
  <pageMargins left="0.7013889" right="0.7013889" top="0.7486111" bottom="0.7486111" header="0.2993056" footer="0.299305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H14"/>
  <sheetViews>
    <sheetView showGridLines="0" showZeros="0" workbookViewId="0">
      <selection activeCell="A1" sqref="A1"/>
    </sheetView>
  </sheetViews>
  <sheetFormatPr defaultColWidth="12" defaultRowHeight="11.25"/>
  <cols>
    <col min="1" max="3" width="6.5" customWidth="1"/>
    <col min="4" max="4" width="9"/>
    <col min="5" max="5" width="38.3333333333333" customWidth="1"/>
    <col min="6" max="6" width="12.6666666666667" customWidth="1"/>
    <col min="7" max="112" width="9"/>
  </cols>
  <sheetData>
    <row r="1" ht="18" customHeight="1" spans="1:112">
      <c r="A1" s="111" t="s">
        <v>47</v>
      </c>
      <c r="DH1" s="111" t="s">
        <v>185</v>
      </c>
    </row>
    <row r="2" ht="18" customHeight="1" spans="1:112">
      <c r="A2" s="112" t="s">
        <v>186</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row>
    <row r="3" ht="18" customHeight="1" spans="1:112">
      <c r="A3" s="111" t="s">
        <v>4</v>
      </c>
      <c r="DH3" s="111" t="s">
        <v>5</v>
      </c>
    </row>
    <row r="4" ht="18" customHeight="1" spans="1:112">
      <c r="A4" s="113" t="s">
        <v>58</v>
      </c>
      <c r="B4" s="114"/>
      <c r="C4" s="114"/>
      <c r="D4" s="114"/>
      <c r="E4" s="115"/>
      <c r="F4" s="116" t="s">
        <v>59</v>
      </c>
      <c r="G4" s="113" t="s">
        <v>187</v>
      </c>
      <c r="H4" s="114"/>
      <c r="I4" s="114"/>
      <c r="J4" s="114"/>
      <c r="K4" s="114"/>
      <c r="L4" s="114"/>
      <c r="M4" s="114"/>
      <c r="N4" s="114"/>
      <c r="O4" s="114"/>
      <c r="P4" s="114"/>
      <c r="Q4" s="114"/>
      <c r="R4" s="114"/>
      <c r="S4" s="114"/>
      <c r="T4" s="115"/>
      <c r="U4" s="113" t="s">
        <v>188</v>
      </c>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5"/>
      <c r="AW4" s="113" t="s">
        <v>189</v>
      </c>
      <c r="AX4" s="114"/>
      <c r="AY4" s="114"/>
      <c r="AZ4" s="114"/>
      <c r="BA4" s="114"/>
      <c r="BB4" s="114"/>
      <c r="BC4" s="114"/>
      <c r="BD4" s="114"/>
      <c r="BE4" s="114"/>
      <c r="BF4" s="114"/>
      <c r="BG4" s="114"/>
      <c r="BH4" s="115"/>
      <c r="BI4" s="113" t="s">
        <v>190</v>
      </c>
      <c r="BJ4" s="114"/>
      <c r="BK4" s="114"/>
      <c r="BL4" s="114"/>
      <c r="BM4" s="115"/>
      <c r="BN4" s="113" t="s">
        <v>191</v>
      </c>
      <c r="BO4" s="114"/>
      <c r="BP4" s="114"/>
      <c r="BQ4" s="114"/>
      <c r="BR4" s="114"/>
      <c r="BS4" s="114"/>
      <c r="BT4" s="114"/>
      <c r="BU4" s="114"/>
      <c r="BV4" s="114"/>
      <c r="BW4" s="114"/>
      <c r="BX4" s="114"/>
      <c r="BY4" s="114"/>
      <c r="BZ4" s="115"/>
      <c r="CA4" s="113" t="s">
        <v>192</v>
      </c>
      <c r="CB4" s="114"/>
      <c r="CC4" s="114"/>
      <c r="CD4" s="114"/>
      <c r="CE4" s="114"/>
      <c r="CF4" s="114"/>
      <c r="CG4" s="114"/>
      <c r="CH4" s="114"/>
      <c r="CI4" s="114"/>
      <c r="CJ4" s="114"/>
      <c r="CK4" s="114"/>
      <c r="CL4" s="114"/>
      <c r="CM4" s="114"/>
      <c r="CN4" s="114"/>
      <c r="CO4" s="114"/>
      <c r="CP4" s="114"/>
      <c r="CQ4" s="115"/>
      <c r="CR4" s="113" t="s">
        <v>193</v>
      </c>
      <c r="CS4" s="114"/>
      <c r="CT4" s="115"/>
      <c r="CU4" s="113" t="s">
        <v>194</v>
      </c>
      <c r="CV4" s="114"/>
      <c r="CW4" s="114"/>
      <c r="CX4" s="114"/>
      <c r="CY4" s="114"/>
      <c r="CZ4" s="115"/>
      <c r="DA4" s="113" t="s">
        <v>195</v>
      </c>
      <c r="DB4" s="114"/>
      <c r="DC4" s="115"/>
      <c r="DD4" s="113" t="s">
        <v>196</v>
      </c>
      <c r="DE4" s="114"/>
      <c r="DF4" s="114"/>
      <c r="DG4" s="114"/>
      <c r="DH4" s="115"/>
    </row>
    <row r="5" ht="18" customHeight="1" spans="1:112">
      <c r="A5" s="113" t="s">
        <v>69</v>
      </c>
      <c r="B5" s="114"/>
      <c r="C5" s="115"/>
      <c r="D5" s="116" t="s">
        <v>70</v>
      </c>
      <c r="E5" s="116" t="s">
        <v>71</v>
      </c>
      <c r="F5" s="117"/>
      <c r="G5" s="118" t="s">
        <v>154</v>
      </c>
      <c r="H5" s="118" t="s">
        <v>197</v>
      </c>
      <c r="I5" s="118" t="s">
        <v>198</v>
      </c>
      <c r="J5" s="118" t="s">
        <v>199</v>
      </c>
      <c r="K5" s="118" t="s">
        <v>200</v>
      </c>
      <c r="L5" s="118" t="s">
        <v>201</v>
      </c>
      <c r="M5" s="118" t="s">
        <v>202</v>
      </c>
      <c r="N5" s="118" t="s">
        <v>203</v>
      </c>
      <c r="O5" s="118" t="s">
        <v>204</v>
      </c>
      <c r="P5" s="118" t="s">
        <v>205</v>
      </c>
      <c r="Q5" s="118" t="s">
        <v>206</v>
      </c>
      <c r="R5" s="118" t="s">
        <v>207</v>
      </c>
      <c r="S5" s="118" t="s">
        <v>208</v>
      </c>
      <c r="T5" s="118" t="s">
        <v>209</v>
      </c>
      <c r="U5" s="118" t="s">
        <v>154</v>
      </c>
      <c r="V5" s="118" t="s">
        <v>210</v>
      </c>
      <c r="W5" s="118" t="s">
        <v>211</v>
      </c>
      <c r="X5" s="118" t="s">
        <v>212</v>
      </c>
      <c r="Y5" s="118" t="s">
        <v>213</v>
      </c>
      <c r="Z5" s="118" t="s">
        <v>214</v>
      </c>
      <c r="AA5" s="118" t="s">
        <v>215</v>
      </c>
      <c r="AB5" s="118" t="s">
        <v>216</v>
      </c>
      <c r="AC5" s="118" t="s">
        <v>217</v>
      </c>
      <c r="AD5" s="118" t="s">
        <v>218</v>
      </c>
      <c r="AE5" s="118" t="s">
        <v>219</v>
      </c>
      <c r="AF5" s="118" t="s">
        <v>220</v>
      </c>
      <c r="AG5" s="118" t="s">
        <v>221</v>
      </c>
      <c r="AH5" s="118" t="s">
        <v>222</v>
      </c>
      <c r="AI5" s="118" t="s">
        <v>223</v>
      </c>
      <c r="AJ5" s="118" t="s">
        <v>224</v>
      </c>
      <c r="AK5" s="118" t="s">
        <v>225</v>
      </c>
      <c r="AL5" s="118" t="s">
        <v>226</v>
      </c>
      <c r="AM5" s="118" t="s">
        <v>227</v>
      </c>
      <c r="AN5" s="118" t="s">
        <v>228</v>
      </c>
      <c r="AO5" s="118" t="s">
        <v>229</v>
      </c>
      <c r="AP5" s="118" t="s">
        <v>230</v>
      </c>
      <c r="AQ5" s="118" t="s">
        <v>231</v>
      </c>
      <c r="AR5" s="118" t="s">
        <v>232</v>
      </c>
      <c r="AS5" s="118" t="s">
        <v>233</v>
      </c>
      <c r="AT5" s="118" t="s">
        <v>234</v>
      </c>
      <c r="AU5" s="118" t="s">
        <v>235</v>
      </c>
      <c r="AV5" s="118" t="s">
        <v>236</v>
      </c>
      <c r="AW5" s="118" t="s">
        <v>154</v>
      </c>
      <c r="AX5" s="118" t="s">
        <v>237</v>
      </c>
      <c r="AY5" s="118" t="s">
        <v>238</v>
      </c>
      <c r="AZ5" s="118" t="s">
        <v>239</v>
      </c>
      <c r="BA5" s="118" t="s">
        <v>240</v>
      </c>
      <c r="BB5" s="118" t="s">
        <v>241</v>
      </c>
      <c r="BC5" s="118" t="s">
        <v>242</v>
      </c>
      <c r="BD5" s="118" t="s">
        <v>243</v>
      </c>
      <c r="BE5" s="118" t="s">
        <v>244</v>
      </c>
      <c r="BF5" s="118" t="s">
        <v>245</v>
      </c>
      <c r="BG5" s="118" t="s">
        <v>246</v>
      </c>
      <c r="BH5" s="118" t="s">
        <v>247</v>
      </c>
      <c r="BI5" s="118" t="s">
        <v>154</v>
      </c>
      <c r="BJ5" s="118" t="s">
        <v>248</v>
      </c>
      <c r="BK5" s="118" t="s">
        <v>249</v>
      </c>
      <c r="BL5" s="118" t="s">
        <v>250</v>
      </c>
      <c r="BM5" s="118" t="s">
        <v>251</v>
      </c>
      <c r="BN5" s="118" t="s">
        <v>154</v>
      </c>
      <c r="BO5" s="118" t="s">
        <v>252</v>
      </c>
      <c r="BP5" s="118" t="s">
        <v>253</v>
      </c>
      <c r="BQ5" s="118" t="s">
        <v>254</v>
      </c>
      <c r="BR5" s="118" t="s">
        <v>255</v>
      </c>
      <c r="BS5" s="118" t="s">
        <v>256</v>
      </c>
      <c r="BT5" s="118" t="s">
        <v>257</v>
      </c>
      <c r="BU5" s="118" t="s">
        <v>258</v>
      </c>
      <c r="BV5" s="118" t="s">
        <v>259</v>
      </c>
      <c r="BW5" s="118" t="s">
        <v>260</v>
      </c>
      <c r="BX5" s="118" t="s">
        <v>261</v>
      </c>
      <c r="BY5" s="118" t="s">
        <v>262</v>
      </c>
      <c r="BZ5" s="118" t="s">
        <v>263</v>
      </c>
      <c r="CA5" s="118" t="s">
        <v>154</v>
      </c>
      <c r="CB5" s="118" t="s">
        <v>252</v>
      </c>
      <c r="CC5" s="118" t="s">
        <v>253</v>
      </c>
      <c r="CD5" s="118" t="s">
        <v>254</v>
      </c>
      <c r="CE5" s="118" t="s">
        <v>255</v>
      </c>
      <c r="CF5" s="118" t="s">
        <v>256</v>
      </c>
      <c r="CG5" s="118" t="s">
        <v>257</v>
      </c>
      <c r="CH5" s="118" t="s">
        <v>258</v>
      </c>
      <c r="CI5" s="118" t="s">
        <v>264</v>
      </c>
      <c r="CJ5" s="118" t="s">
        <v>265</v>
      </c>
      <c r="CK5" s="118" t="s">
        <v>266</v>
      </c>
      <c r="CL5" s="118" t="s">
        <v>267</v>
      </c>
      <c r="CM5" s="118" t="s">
        <v>259</v>
      </c>
      <c r="CN5" s="118" t="s">
        <v>260</v>
      </c>
      <c r="CO5" s="118" t="s">
        <v>261</v>
      </c>
      <c r="CP5" s="118" t="s">
        <v>262</v>
      </c>
      <c r="CQ5" s="118" t="s">
        <v>192</v>
      </c>
      <c r="CR5" s="118" t="s">
        <v>154</v>
      </c>
      <c r="CS5" s="118" t="s">
        <v>268</v>
      </c>
      <c r="CT5" s="118" t="s">
        <v>269</v>
      </c>
      <c r="CU5" s="118" t="s">
        <v>154</v>
      </c>
      <c r="CV5" s="118" t="s">
        <v>268</v>
      </c>
      <c r="CW5" s="118" t="s">
        <v>270</v>
      </c>
      <c r="CX5" s="118" t="s">
        <v>271</v>
      </c>
      <c r="CY5" s="118" t="s">
        <v>272</v>
      </c>
      <c r="CZ5" s="118" t="s">
        <v>269</v>
      </c>
      <c r="DA5" s="118" t="s">
        <v>154</v>
      </c>
      <c r="DB5" s="118" t="s">
        <v>273</v>
      </c>
      <c r="DC5" s="118" t="s">
        <v>274</v>
      </c>
      <c r="DD5" s="118" t="s">
        <v>154</v>
      </c>
      <c r="DE5" s="118" t="s">
        <v>275</v>
      </c>
      <c r="DF5" s="118" t="s">
        <v>276</v>
      </c>
      <c r="DG5" s="118" t="s">
        <v>277</v>
      </c>
      <c r="DH5" s="118" t="s">
        <v>196</v>
      </c>
    </row>
    <row r="6" ht="18" customHeight="1" spans="1:112">
      <c r="A6" s="119" t="s">
        <v>72</v>
      </c>
      <c r="B6" s="119" t="s">
        <v>73</v>
      </c>
      <c r="C6" s="119" t="s">
        <v>74</v>
      </c>
      <c r="D6" s="120"/>
      <c r="E6" s="120"/>
      <c r="F6" s="120"/>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row>
    <row r="7" ht="18" customHeight="1" spans="1:112">
      <c r="A7" s="122" t="s">
        <v>47</v>
      </c>
      <c r="B7" s="122" t="s">
        <v>47</v>
      </c>
      <c r="C7" s="122" t="s">
        <v>47</v>
      </c>
      <c r="D7" s="122" t="s">
        <v>47</v>
      </c>
      <c r="E7" s="122" t="s">
        <v>59</v>
      </c>
      <c r="F7" s="123">
        <v>639.4866</v>
      </c>
      <c r="G7" s="123">
        <v>515.9706</v>
      </c>
      <c r="H7" s="123">
        <v>181.6764</v>
      </c>
      <c r="I7" s="123">
        <v>166.9536</v>
      </c>
      <c r="J7" s="123">
        <v>14.4175</v>
      </c>
      <c r="K7" s="123">
        <v>0</v>
      </c>
      <c r="L7" s="123">
        <v>7.7112</v>
      </c>
      <c r="M7" s="123">
        <v>54.0813</v>
      </c>
      <c r="N7" s="123">
        <v>0</v>
      </c>
      <c r="O7" s="123">
        <v>27.0819</v>
      </c>
      <c r="P7" s="123">
        <v>9.3271</v>
      </c>
      <c r="Q7" s="123">
        <v>0.345</v>
      </c>
      <c r="R7" s="123">
        <v>44.491</v>
      </c>
      <c r="S7" s="123">
        <v>0</v>
      </c>
      <c r="T7" s="123">
        <v>9.8856</v>
      </c>
      <c r="U7" s="123">
        <v>122.46</v>
      </c>
      <c r="V7" s="123">
        <v>10</v>
      </c>
      <c r="W7" s="123">
        <v>0</v>
      </c>
      <c r="X7" s="123">
        <v>0</v>
      </c>
      <c r="Y7" s="123">
        <v>0</v>
      </c>
      <c r="Z7" s="123">
        <v>0.3</v>
      </c>
      <c r="AA7" s="123">
        <v>10</v>
      </c>
      <c r="AB7" s="123">
        <v>3.5</v>
      </c>
      <c r="AC7" s="123">
        <v>0</v>
      </c>
      <c r="AD7" s="123">
        <v>8.5</v>
      </c>
      <c r="AE7" s="123">
        <v>3</v>
      </c>
      <c r="AF7" s="123">
        <v>0</v>
      </c>
      <c r="AG7" s="123">
        <v>4</v>
      </c>
      <c r="AH7" s="123">
        <v>0</v>
      </c>
      <c r="AI7" s="123">
        <v>1</v>
      </c>
      <c r="AJ7" s="123">
        <v>3</v>
      </c>
      <c r="AK7" s="123">
        <v>6.5</v>
      </c>
      <c r="AL7" s="123">
        <v>0</v>
      </c>
      <c r="AM7" s="123">
        <v>0</v>
      </c>
      <c r="AN7" s="123">
        <v>0</v>
      </c>
      <c r="AO7" s="123">
        <v>0</v>
      </c>
      <c r="AP7" s="123">
        <v>0</v>
      </c>
      <c r="AQ7" s="123">
        <v>7</v>
      </c>
      <c r="AR7" s="123">
        <v>0</v>
      </c>
      <c r="AS7" s="123">
        <v>20</v>
      </c>
      <c r="AT7" s="123">
        <v>37.26</v>
      </c>
      <c r="AU7" s="123">
        <v>0</v>
      </c>
      <c r="AV7" s="123">
        <v>8.4</v>
      </c>
      <c r="AW7" s="123">
        <v>1.056</v>
      </c>
      <c r="AX7" s="123">
        <v>0</v>
      </c>
      <c r="AY7" s="123">
        <v>0.072</v>
      </c>
      <c r="AZ7" s="123">
        <v>0</v>
      </c>
      <c r="BA7" s="123">
        <v>0</v>
      </c>
      <c r="BB7" s="123">
        <v>0.936</v>
      </c>
      <c r="BC7" s="123">
        <v>0</v>
      </c>
      <c r="BD7" s="123">
        <v>0</v>
      </c>
      <c r="BE7" s="123">
        <v>0</v>
      </c>
      <c r="BF7" s="123">
        <v>0.048</v>
      </c>
      <c r="BG7" s="123">
        <v>0</v>
      </c>
      <c r="BH7" s="123">
        <v>0</v>
      </c>
      <c r="BI7" s="123">
        <v>0</v>
      </c>
      <c r="BJ7" s="123">
        <v>0</v>
      </c>
      <c r="BK7" s="123">
        <v>0</v>
      </c>
      <c r="BL7" s="123">
        <v>0</v>
      </c>
      <c r="BM7" s="123">
        <v>0</v>
      </c>
      <c r="BN7" s="123">
        <v>0</v>
      </c>
      <c r="BO7" s="123">
        <v>0</v>
      </c>
      <c r="BP7" s="123">
        <v>0</v>
      </c>
      <c r="BQ7" s="123">
        <v>0</v>
      </c>
      <c r="BR7" s="123">
        <v>0</v>
      </c>
      <c r="BS7" s="123">
        <v>0</v>
      </c>
      <c r="BT7" s="123">
        <v>0</v>
      </c>
      <c r="BU7" s="123">
        <v>0</v>
      </c>
      <c r="BV7" s="123">
        <v>0</v>
      </c>
      <c r="BW7" s="123">
        <v>0</v>
      </c>
      <c r="BX7" s="123">
        <v>0</v>
      </c>
      <c r="BY7" s="123">
        <v>0</v>
      </c>
      <c r="BZ7" s="123">
        <v>0</v>
      </c>
      <c r="CA7" s="123">
        <v>0</v>
      </c>
      <c r="CB7" s="123">
        <v>0</v>
      </c>
      <c r="CC7" s="123">
        <v>0</v>
      </c>
      <c r="CD7" s="123">
        <v>0</v>
      </c>
      <c r="CE7" s="123">
        <v>0</v>
      </c>
      <c r="CF7" s="123">
        <v>0</v>
      </c>
      <c r="CG7" s="123">
        <v>0</v>
      </c>
      <c r="CH7" s="123">
        <v>0</v>
      </c>
      <c r="CI7" s="123">
        <v>0</v>
      </c>
      <c r="CJ7" s="123">
        <v>0</v>
      </c>
      <c r="CK7" s="123">
        <v>0</v>
      </c>
      <c r="CL7" s="123">
        <v>0</v>
      </c>
      <c r="CM7" s="123">
        <v>0</v>
      </c>
      <c r="CN7" s="123">
        <v>0</v>
      </c>
      <c r="CO7" s="123">
        <v>0</v>
      </c>
      <c r="CP7" s="123">
        <v>0</v>
      </c>
      <c r="CQ7" s="123">
        <v>0</v>
      </c>
      <c r="CR7" s="123">
        <v>0</v>
      </c>
      <c r="CS7" s="123">
        <v>0</v>
      </c>
      <c r="CT7" s="123">
        <v>0</v>
      </c>
      <c r="CU7" s="123">
        <v>0</v>
      </c>
      <c r="CV7" s="123">
        <v>0</v>
      </c>
      <c r="CW7" s="123">
        <v>0</v>
      </c>
      <c r="CX7" s="123">
        <v>0</v>
      </c>
      <c r="CY7" s="123">
        <v>0</v>
      </c>
      <c r="CZ7" s="123">
        <v>0</v>
      </c>
      <c r="DA7" s="123">
        <v>0</v>
      </c>
      <c r="DB7" s="123">
        <v>0</v>
      </c>
      <c r="DC7" s="123">
        <v>0</v>
      </c>
      <c r="DD7" s="123">
        <v>0</v>
      </c>
      <c r="DE7" s="123">
        <v>0</v>
      </c>
      <c r="DF7" s="123">
        <v>0</v>
      </c>
      <c r="DG7" s="123">
        <v>0</v>
      </c>
      <c r="DH7" s="123">
        <v>0</v>
      </c>
    </row>
    <row r="8" ht="18" customHeight="1" spans="1:112">
      <c r="A8" s="122" t="s">
        <v>47</v>
      </c>
      <c r="B8" s="122" t="s">
        <v>47</v>
      </c>
      <c r="C8" s="122" t="s">
        <v>47</v>
      </c>
      <c r="D8" s="122" t="s">
        <v>47</v>
      </c>
      <c r="E8" s="122" t="s">
        <v>0</v>
      </c>
      <c r="F8" s="123">
        <v>639.4866</v>
      </c>
      <c r="G8" s="123">
        <v>515.9706</v>
      </c>
      <c r="H8" s="123">
        <v>181.6764</v>
      </c>
      <c r="I8" s="123">
        <v>166.9536</v>
      </c>
      <c r="J8" s="123">
        <v>14.4175</v>
      </c>
      <c r="K8" s="123">
        <v>0</v>
      </c>
      <c r="L8" s="123">
        <v>7.7112</v>
      </c>
      <c r="M8" s="123">
        <v>54.0813</v>
      </c>
      <c r="N8" s="123">
        <v>0</v>
      </c>
      <c r="O8" s="123">
        <v>27.0819</v>
      </c>
      <c r="P8" s="123">
        <v>9.3271</v>
      </c>
      <c r="Q8" s="123">
        <v>0.345</v>
      </c>
      <c r="R8" s="123">
        <v>44.491</v>
      </c>
      <c r="S8" s="123">
        <v>0</v>
      </c>
      <c r="T8" s="123">
        <v>9.8856</v>
      </c>
      <c r="U8" s="123">
        <v>122.46</v>
      </c>
      <c r="V8" s="123">
        <v>10</v>
      </c>
      <c r="W8" s="123">
        <v>0</v>
      </c>
      <c r="X8" s="123">
        <v>0</v>
      </c>
      <c r="Y8" s="123">
        <v>0</v>
      </c>
      <c r="Z8" s="123">
        <v>0.3</v>
      </c>
      <c r="AA8" s="123">
        <v>10</v>
      </c>
      <c r="AB8" s="123">
        <v>3.5</v>
      </c>
      <c r="AC8" s="123">
        <v>0</v>
      </c>
      <c r="AD8" s="123">
        <v>8.5</v>
      </c>
      <c r="AE8" s="123">
        <v>3</v>
      </c>
      <c r="AF8" s="123">
        <v>0</v>
      </c>
      <c r="AG8" s="123">
        <v>4</v>
      </c>
      <c r="AH8" s="123">
        <v>0</v>
      </c>
      <c r="AI8" s="123">
        <v>1</v>
      </c>
      <c r="AJ8" s="123">
        <v>3</v>
      </c>
      <c r="AK8" s="123">
        <v>6.5</v>
      </c>
      <c r="AL8" s="123">
        <v>0</v>
      </c>
      <c r="AM8" s="123">
        <v>0</v>
      </c>
      <c r="AN8" s="123">
        <v>0</v>
      </c>
      <c r="AO8" s="123">
        <v>0</v>
      </c>
      <c r="AP8" s="123">
        <v>0</v>
      </c>
      <c r="AQ8" s="123">
        <v>7</v>
      </c>
      <c r="AR8" s="123">
        <v>0</v>
      </c>
      <c r="AS8" s="123">
        <v>20</v>
      </c>
      <c r="AT8" s="123">
        <v>37.26</v>
      </c>
      <c r="AU8" s="123">
        <v>0</v>
      </c>
      <c r="AV8" s="123">
        <v>8.4</v>
      </c>
      <c r="AW8" s="123">
        <v>1.056</v>
      </c>
      <c r="AX8" s="123">
        <v>0</v>
      </c>
      <c r="AY8" s="123">
        <v>0.072</v>
      </c>
      <c r="AZ8" s="123">
        <v>0</v>
      </c>
      <c r="BA8" s="123">
        <v>0</v>
      </c>
      <c r="BB8" s="123">
        <v>0.936</v>
      </c>
      <c r="BC8" s="123">
        <v>0</v>
      </c>
      <c r="BD8" s="123">
        <v>0</v>
      </c>
      <c r="BE8" s="123">
        <v>0</v>
      </c>
      <c r="BF8" s="123">
        <v>0.048</v>
      </c>
      <c r="BG8" s="123">
        <v>0</v>
      </c>
      <c r="BH8" s="123">
        <v>0</v>
      </c>
      <c r="BI8" s="123">
        <v>0</v>
      </c>
      <c r="BJ8" s="123">
        <v>0</v>
      </c>
      <c r="BK8" s="123">
        <v>0</v>
      </c>
      <c r="BL8" s="123">
        <v>0</v>
      </c>
      <c r="BM8" s="123">
        <v>0</v>
      </c>
      <c r="BN8" s="123">
        <v>0</v>
      </c>
      <c r="BO8" s="123">
        <v>0</v>
      </c>
      <c r="BP8" s="123">
        <v>0</v>
      </c>
      <c r="BQ8" s="123">
        <v>0</v>
      </c>
      <c r="BR8" s="123">
        <v>0</v>
      </c>
      <c r="BS8" s="123">
        <v>0</v>
      </c>
      <c r="BT8" s="123">
        <v>0</v>
      </c>
      <c r="BU8" s="123">
        <v>0</v>
      </c>
      <c r="BV8" s="123">
        <v>0</v>
      </c>
      <c r="BW8" s="123">
        <v>0</v>
      </c>
      <c r="BX8" s="123">
        <v>0</v>
      </c>
      <c r="BY8" s="123">
        <v>0</v>
      </c>
      <c r="BZ8" s="123">
        <v>0</v>
      </c>
      <c r="CA8" s="123">
        <v>0</v>
      </c>
      <c r="CB8" s="123">
        <v>0</v>
      </c>
      <c r="CC8" s="123">
        <v>0</v>
      </c>
      <c r="CD8" s="123">
        <v>0</v>
      </c>
      <c r="CE8" s="123">
        <v>0</v>
      </c>
      <c r="CF8" s="123">
        <v>0</v>
      </c>
      <c r="CG8" s="123">
        <v>0</v>
      </c>
      <c r="CH8" s="123">
        <v>0</v>
      </c>
      <c r="CI8" s="123">
        <v>0</v>
      </c>
      <c r="CJ8" s="123">
        <v>0</v>
      </c>
      <c r="CK8" s="123">
        <v>0</v>
      </c>
      <c r="CL8" s="123">
        <v>0</v>
      </c>
      <c r="CM8" s="123">
        <v>0</v>
      </c>
      <c r="CN8" s="123">
        <v>0</v>
      </c>
      <c r="CO8" s="123">
        <v>0</v>
      </c>
      <c r="CP8" s="123">
        <v>0</v>
      </c>
      <c r="CQ8" s="123">
        <v>0</v>
      </c>
      <c r="CR8" s="123">
        <v>0</v>
      </c>
      <c r="CS8" s="123">
        <v>0</v>
      </c>
      <c r="CT8" s="123">
        <v>0</v>
      </c>
      <c r="CU8" s="123">
        <v>0</v>
      </c>
      <c r="CV8" s="123">
        <v>0</v>
      </c>
      <c r="CW8" s="123">
        <v>0</v>
      </c>
      <c r="CX8" s="123">
        <v>0</v>
      </c>
      <c r="CY8" s="123">
        <v>0</v>
      </c>
      <c r="CZ8" s="123">
        <v>0</v>
      </c>
      <c r="DA8" s="123">
        <v>0</v>
      </c>
      <c r="DB8" s="123">
        <v>0</v>
      </c>
      <c r="DC8" s="123">
        <v>0</v>
      </c>
      <c r="DD8" s="123">
        <v>0</v>
      </c>
      <c r="DE8" s="123">
        <v>0</v>
      </c>
      <c r="DF8" s="123">
        <v>0</v>
      </c>
      <c r="DG8" s="123">
        <v>0</v>
      </c>
      <c r="DH8" s="123">
        <v>0</v>
      </c>
    </row>
    <row r="9" ht="18" customHeight="1" spans="1:112">
      <c r="A9" s="122" t="s">
        <v>75</v>
      </c>
      <c r="B9" s="122" t="s">
        <v>76</v>
      </c>
      <c r="C9" s="122" t="s">
        <v>77</v>
      </c>
      <c r="D9" s="122" t="s">
        <v>78</v>
      </c>
      <c r="E9" s="122" t="s">
        <v>79</v>
      </c>
      <c r="F9" s="123">
        <v>504.4333</v>
      </c>
      <c r="G9" s="123">
        <v>380.9893</v>
      </c>
      <c r="H9" s="123">
        <v>181.6764</v>
      </c>
      <c r="I9" s="123">
        <v>166.9536</v>
      </c>
      <c r="J9" s="123">
        <v>14.4175</v>
      </c>
      <c r="K9" s="123">
        <v>0</v>
      </c>
      <c r="L9" s="123">
        <v>7.7112</v>
      </c>
      <c r="M9" s="123">
        <v>0</v>
      </c>
      <c r="N9" s="123">
        <v>0</v>
      </c>
      <c r="O9" s="123">
        <v>0</v>
      </c>
      <c r="P9" s="123">
        <v>0</v>
      </c>
      <c r="Q9" s="123">
        <v>0.345</v>
      </c>
      <c r="R9" s="123">
        <v>0</v>
      </c>
      <c r="S9" s="123">
        <v>0</v>
      </c>
      <c r="T9" s="123">
        <v>9.8856</v>
      </c>
      <c r="U9" s="123">
        <v>122.46</v>
      </c>
      <c r="V9" s="123">
        <v>10</v>
      </c>
      <c r="W9" s="123">
        <v>0</v>
      </c>
      <c r="X9" s="123">
        <v>0</v>
      </c>
      <c r="Y9" s="123">
        <v>0</v>
      </c>
      <c r="Z9" s="123">
        <v>0.3</v>
      </c>
      <c r="AA9" s="123">
        <v>10</v>
      </c>
      <c r="AB9" s="123">
        <v>3.5</v>
      </c>
      <c r="AC9" s="123">
        <v>0</v>
      </c>
      <c r="AD9" s="123">
        <v>8.5</v>
      </c>
      <c r="AE9" s="123">
        <v>3</v>
      </c>
      <c r="AF9" s="123">
        <v>0</v>
      </c>
      <c r="AG9" s="123">
        <v>4</v>
      </c>
      <c r="AH9" s="123">
        <v>0</v>
      </c>
      <c r="AI9" s="123">
        <v>1</v>
      </c>
      <c r="AJ9" s="123">
        <v>3</v>
      </c>
      <c r="AK9" s="123">
        <v>6.5</v>
      </c>
      <c r="AL9" s="123">
        <v>0</v>
      </c>
      <c r="AM9" s="123">
        <v>0</v>
      </c>
      <c r="AN9" s="123">
        <v>0</v>
      </c>
      <c r="AO9" s="123">
        <v>0</v>
      </c>
      <c r="AP9" s="123">
        <v>0</v>
      </c>
      <c r="AQ9" s="123">
        <v>7</v>
      </c>
      <c r="AR9" s="123">
        <v>0</v>
      </c>
      <c r="AS9" s="123">
        <v>20</v>
      </c>
      <c r="AT9" s="123">
        <v>37.26</v>
      </c>
      <c r="AU9" s="123">
        <v>0</v>
      </c>
      <c r="AV9" s="123">
        <v>8.4</v>
      </c>
      <c r="AW9" s="123">
        <v>0.984</v>
      </c>
      <c r="AX9" s="123">
        <v>0</v>
      </c>
      <c r="AY9" s="123">
        <v>0</v>
      </c>
      <c r="AZ9" s="123">
        <v>0</v>
      </c>
      <c r="BA9" s="123">
        <v>0</v>
      </c>
      <c r="BB9" s="123">
        <v>0.936</v>
      </c>
      <c r="BC9" s="123">
        <v>0</v>
      </c>
      <c r="BD9" s="123">
        <v>0</v>
      </c>
      <c r="BE9" s="123">
        <v>0</v>
      </c>
      <c r="BF9" s="123">
        <v>0.048</v>
      </c>
      <c r="BG9" s="123">
        <v>0</v>
      </c>
      <c r="BH9" s="123">
        <v>0</v>
      </c>
      <c r="BI9" s="123">
        <v>0</v>
      </c>
      <c r="BJ9" s="123">
        <v>0</v>
      </c>
      <c r="BK9" s="123">
        <v>0</v>
      </c>
      <c r="BL9" s="123">
        <v>0</v>
      </c>
      <c r="BM9" s="123">
        <v>0</v>
      </c>
      <c r="BN9" s="123">
        <v>0</v>
      </c>
      <c r="BO9" s="123">
        <v>0</v>
      </c>
      <c r="BP9" s="123">
        <v>0</v>
      </c>
      <c r="BQ9" s="123">
        <v>0</v>
      </c>
      <c r="BR9" s="123">
        <v>0</v>
      </c>
      <c r="BS9" s="123">
        <v>0</v>
      </c>
      <c r="BT9" s="123">
        <v>0</v>
      </c>
      <c r="BU9" s="123">
        <v>0</v>
      </c>
      <c r="BV9" s="123">
        <v>0</v>
      </c>
      <c r="BW9" s="123">
        <v>0</v>
      </c>
      <c r="BX9" s="123">
        <v>0</v>
      </c>
      <c r="BY9" s="123">
        <v>0</v>
      </c>
      <c r="BZ9" s="123">
        <v>0</v>
      </c>
      <c r="CA9" s="123">
        <v>0</v>
      </c>
      <c r="CB9" s="123">
        <v>0</v>
      </c>
      <c r="CC9" s="123">
        <v>0</v>
      </c>
      <c r="CD9" s="123">
        <v>0</v>
      </c>
      <c r="CE9" s="123">
        <v>0</v>
      </c>
      <c r="CF9" s="123">
        <v>0</v>
      </c>
      <c r="CG9" s="123">
        <v>0</v>
      </c>
      <c r="CH9" s="123">
        <v>0</v>
      </c>
      <c r="CI9" s="123">
        <v>0</v>
      </c>
      <c r="CJ9" s="123">
        <v>0</v>
      </c>
      <c r="CK9" s="123">
        <v>0</v>
      </c>
      <c r="CL9" s="123">
        <v>0</v>
      </c>
      <c r="CM9" s="123">
        <v>0</v>
      </c>
      <c r="CN9" s="123">
        <v>0</v>
      </c>
      <c r="CO9" s="123">
        <v>0</v>
      </c>
      <c r="CP9" s="123">
        <v>0</v>
      </c>
      <c r="CQ9" s="123">
        <v>0</v>
      </c>
      <c r="CR9" s="123">
        <v>0</v>
      </c>
      <c r="CS9" s="123">
        <v>0</v>
      </c>
      <c r="CT9" s="123">
        <v>0</v>
      </c>
      <c r="CU9" s="123">
        <v>0</v>
      </c>
      <c r="CV9" s="123">
        <v>0</v>
      </c>
      <c r="CW9" s="123">
        <v>0</v>
      </c>
      <c r="CX9" s="123">
        <v>0</v>
      </c>
      <c r="CY9" s="123">
        <v>0</v>
      </c>
      <c r="CZ9" s="123">
        <v>0</v>
      </c>
      <c r="DA9" s="123">
        <v>0</v>
      </c>
      <c r="DB9" s="123">
        <v>0</v>
      </c>
      <c r="DC9" s="123">
        <v>0</v>
      </c>
      <c r="DD9" s="123">
        <v>0</v>
      </c>
      <c r="DE9" s="123">
        <v>0</v>
      </c>
      <c r="DF9" s="123">
        <v>0</v>
      </c>
      <c r="DG9" s="123">
        <v>0</v>
      </c>
      <c r="DH9" s="123">
        <v>0</v>
      </c>
    </row>
    <row r="10" ht="18" customHeight="1" spans="1:112">
      <c r="A10" s="122" t="s">
        <v>86</v>
      </c>
      <c r="B10" s="122" t="s">
        <v>87</v>
      </c>
      <c r="C10" s="122" t="s">
        <v>87</v>
      </c>
      <c r="D10" s="122" t="s">
        <v>78</v>
      </c>
      <c r="E10" s="122" t="s">
        <v>88</v>
      </c>
      <c r="F10" s="123">
        <v>54.0813</v>
      </c>
      <c r="G10" s="123">
        <v>54.0813</v>
      </c>
      <c r="H10" s="123">
        <v>0</v>
      </c>
      <c r="I10" s="123">
        <v>0</v>
      </c>
      <c r="J10" s="123">
        <v>0</v>
      </c>
      <c r="K10" s="123">
        <v>0</v>
      </c>
      <c r="L10" s="123">
        <v>0</v>
      </c>
      <c r="M10" s="123">
        <v>54.0813</v>
      </c>
      <c r="N10" s="123">
        <v>0</v>
      </c>
      <c r="O10" s="123">
        <v>0</v>
      </c>
      <c r="P10" s="123">
        <v>0</v>
      </c>
      <c r="Q10" s="123">
        <v>0</v>
      </c>
      <c r="R10" s="123">
        <v>0</v>
      </c>
      <c r="S10" s="123">
        <v>0</v>
      </c>
      <c r="T10" s="123">
        <v>0</v>
      </c>
      <c r="U10" s="123">
        <v>0</v>
      </c>
      <c r="V10" s="123">
        <v>0</v>
      </c>
      <c r="W10" s="123">
        <v>0</v>
      </c>
      <c r="X10" s="123">
        <v>0</v>
      </c>
      <c r="Y10" s="123">
        <v>0</v>
      </c>
      <c r="Z10" s="123">
        <v>0</v>
      </c>
      <c r="AA10" s="123">
        <v>0</v>
      </c>
      <c r="AB10" s="123">
        <v>0</v>
      </c>
      <c r="AC10" s="123">
        <v>0</v>
      </c>
      <c r="AD10" s="123">
        <v>0</v>
      </c>
      <c r="AE10" s="123">
        <v>0</v>
      </c>
      <c r="AF10" s="123">
        <v>0</v>
      </c>
      <c r="AG10" s="123">
        <v>0</v>
      </c>
      <c r="AH10" s="123">
        <v>0</v>
      </c>
      <c r="AI10" s="123">
        <v>0</v>
      </c>
      <c r="AJ10" s="123">
        <v>0</v>
      </c>
      <c r="AK10" s="123">
        <v>0</v>
      </c>
      <c r="AL10" s="123">
        <v>0</v>
      </c>
      <c r="AM10" s="123">
        <v>0</v>
      </c>
      <c r="AN10" s="123">
        <v>0</v>
      </c>
      <c r="AO10" s="123">
        <v>0</v>
      </c>
      <c r="AP10" s="123">
        <v>0</v>
      </c>
      <c r="AQ10" s="123">
        <v>0</v>
      </c>
      <c r="AR10" s="123">
        <v>0</v>
      </c>
      <c r="AS10" s="123">
        <v>0</v>
      </c>
      <c r="AT10" s="123">
        <v>0</v>
      </c>
      <c r="AU10" s="123">
        <v>0</v>
      </c>
      <c r="AV10" s="123">
        <v>0</v>
      </c>
      <c r="AW10" s="123">
        <v>0</v>
      </c>
      <c r="AX10" s="123">
        <v>0</v>
      </c>
      <c r="AY10" s="123">
        <v>0</v>
      </c>
      <c r="AZ10" s="123">
        <v>0</v>
      </c>
      <c r="BA10" s="123">
        <v>0</v>
      </c>
      <c r="BB10" s="123">
        <v>0</v>
      </c>
      <c r="BC10" s="123">
        <v>0</v>
      </c>
      <c r="BD10" s="123">
        <v>0</v>
      </c>
      <c r="BE10" s="123">
        <v>0</v>
      </c>
      <c r="BF10" s="123">
        <v>0</v>
      </c>
      <c r="BG10" s="123">
        <v>0</v>
      </c>
      <c r="BH10" s="123">
        <v>0</v>
      </c>
      <c r="BI10" s="123">
        <v>0</v>
      </c>
      <c r="BJ10" s="123">
        <v>0</v>
      </c>
      <c r="BK10" s="123">
        <v>0</v>
      </c>
      <c r="BL10" s="123">
        <v>0</v>
      </c>
      <c r="BM10" s="123">
        <v>0</v>
      </c>
      <c r="BN10" s="123">
        <v>0</v>
      </c>
      <c r="BO10" s="123">
        <v>0</v>
      </c>
      <c r="BP10" s="123">
        <v>0</v>
      </c>
      <c r="BQ10" s="123">
        <v>0</v>
      </c>
      <c r="BR10" s="123">
        <v>0</v>
      </c>
      <c r="BS10" s="123">
        <v>0</v>
      </c>
      <c r="BT10" s="123">
        <v>0</v>
      </c>
      <c r="BU10" s="123">
        <v>0</v>
      </c>
      <c r="BV10" s="123">
        <v>0</v>
      </c>
      <c r="BW10" s="123">
        <v>0</v>
      </c>
      <c r="BX10" s="123">
        <v>0</v>
      </c>
      <c r="BY10" s="123">
        <v>0</v>
      </c>
      <c r="BZ10" s="123">
        <v>0</v>
      </c>
      <c r="CA10" s="123">
        <v>0</v>
      </c>
      <c r="CB10" s="123">
        <v>0</v>
      </c>
      <c r="CC10" s="123">
        <v>0</v>
      </c>
      <c r="CD10" s="123">
        <v>0</v>
      </c>
      <c r="CE10" s="123">
        <v>0</v>
      </c>
      <c r="CF10" s="123">
        <v>0</v>
      </c>
      <c r="CG10" s="123">
        <v>0</v>
      </c>
      <c r="CH10" s="123">
        <v>0</v>
      </c>
      <c r="CI10" s="123">
        <v>0</v>
      </c>
      <c r="CJ10" s="123">
        <v>0</v>
      </c>
      <c r="CK10" s="123">
        <v>0</v>
      </c>
      <c r="CL10" s="123">
        <v>0</v>
      </c>
      <c r="CM10" s="123">
        <v>0</v>
      </c>
      <c r="CN10" s="123">
        <v>0</v>
      </c>
      <c r="CO10" s="123">
        <v>0</v>
      </c>
      <c r="CP10" s="123">
        <v>0</v>
      </c>
      <c r="CQ10" s="123">
        <v>0</v>
      </c>
      <c r="CR10" s="123">
        <v>0</v>
      </c>
      <c r="CS10" s="123">
        <v>0</v>
      </c>
      <c r="CT10" s="123">
        <v>0</v>
      </c>
      <c r="CU10" s="123">
        <v>0</v>
      </c>
      <c r="CV10" s="123">
        <v>0</v>
      </c>
      <c r="CW10" s="123">
        <v>0</v>
      </c>
      <c r="CX10" s="123">
        <v>0</v>
      </c>
      <c r="CY10" s="123">
        <v>0</v>
      </c>
      <c r="CZ10" s="123">
        <v>0</v>
      </c>
      <c r="DA10" s="123">
        <v>0</v>
      </c>
      <c r="DB10" s="123">
        <v>0</v>
      </c>
      <c r="DC10" s="123">
        <v>0</v>
      </c>
      <c r="DD10" s="123">
        <v>0</v>
      </c>
      <c r="DE10" s="123">
        <v>0</v>
      </c>
      <c r="DF10" s="123">
        <v>0</v>
      </c>
      <c r="DG10" s="123">
        <v>0</v>
      </c>
      <c r="DH10" s="123">
        <v>0</v>
      </c>
    </row>
    <row r="11" ht="18" customHeight="1" spans="1:112">
      <c r="A11" s="122" t="s">
        <v>86</v>
      </c>
      <c r="B11" s="122" t="s">
        <v>87</v>
      </c>
      <c r="C11" s="122" t="s">
        <v>84</v>
      </c>
      <c r="D11" s="122" t="s">
        <v>78</v>
      </c>
      <c r="E11" s="122" t="s">
        <v>89</v>
      </c>
      <c r="F11" s="123">
        <v>0.072</v>
      </c>
      <c r="G11" s="123">
        <v>0</v>
      </c>
      <c r="H11" s="123">
        <v>0</v>
      </c>
      <c r="I11" s="123">
        <v>0</v>
      </c>
      <c r="J11" s="123">
        <v>0</v>
      </c>
      <c r="K11" s="123">
        <v>0</v>
      </c>
      <c r="L11" s="123">
        <v>0</v>
      </c>
      <c r="M11" s="123">
        <v>0</v>
      </c>
      <c r="N11" s="123">
        <v>0</v>
      </c>
      <c r="O11" s="123">
        <v>0</v>
      </c>
      <c r="P11" s="123">
        <v>0</v>
      </c>
      <c r="Q11" s="123">
        <v>0</v>
      </c>
      <c r="R11" s="123">
        <v>0</v>
      </c>
      <c r="S11" s="123">
        <v>0</v>
      </c>
      <c r="T11" s="123">
        <v>0</v>
      </c>
      <c r="U11" s="123">
        <v>0</v>
      </c>
      <c r="V11" s="123">
        <v>0</v>
      </c>
      <c r="W11" s="123">
        <v>0</v>
      </c>
      <c r="X11" s="123">
        <v>0</v>
      </c>
      <c r="Y11" s="123">
        <v>0</v>
      </c>
      <c r="Z11" s="123">
        <v>0</v>
      </c>
      <c r="AA11" s="123">
        <v>0</v>
      </c>
      <c r="AB11" s="123">
        <v>0</v>
      </c>
      <c r="AC11" s="123">
        <v>0</v>
      </c>
      <c r="AD11" s="123">
        <v>0</v>
      </c>
      <c r="AE11" s="123">
        <v>0</v>
      </c>
      <c r="AF11" s="123">
        <v>0</v>
      </c>
      <c r="AG11" s="123">
        <v>0</v>
      </c>
      <c r="AH11" s="123">
        <v>0</v>
      </c>
      <c r="AI11" s="123">
        <v>0</v>
      </c>
      <c r="AJ11" s="123">
        <v>0</v>
      </c>
      <c r="AK11" s="123">
        <v>0</v>
      </c>
      <c r="AL11" s="123">
        <v>0</v>
      </c>
      <c r="AM11" s="123">
        <v>0</v>
      </c>
      <c r="AN11" s="123">
        <v>0</v>
      </c>
      <c r="AO11" s="123">
        <v>0</v>
      </c>
      <c r="AP11" s="123">
        <v>0</v>
      </c>
      <c r="AQ11" s="123">
        <v>0</v>
      </c>
      <c r="AR11" s="123">
        <v>0</v>
      </c>
      <c r="AS11" s="123">
        <v>0</v>
      </c>
      <c r="AT11" s="123">
        <v>0</v>
      </c>
      <c r="AU11" s="123">
        <v>0</v>
      </c>
      <c r="AV11" s="123">
        <v>0</v>
      </c>
      <c r="AW11" s="123">
        <v>0.072</v>
      </c>
      <c r="AX11" s="123">
        <v>0</v>
      </c>
      <c r="AY11" s="123">
        <v>0.072</v>
      </c>
      <c r="AZ11" s="123">
        <v>0</v>
      </c>
      <c r="BA11" s="123">
        <v>0</v>
      </c>
      <c r="BB11" s="123">
        <v>0</v>
      </c>
      <c r="BC11" s="123">
        <v>0</v>
      </c>
      <c r="BD11" s="123">
        <v>0</v>
      </c>
      <c r="BE11" s="123">
        <v>0</v>
      </c>
      <c r="BF11" s="123">
        <v>0</v>
      </c>
      <c r="BG11" s="123">
        <v>0</v>
      </c>
      <c r="BH11" s="123">
        <v>0</v>
      </c>
      <c r="BI11" s="123">
        <v>0</v>
      </c>
      <c r="BJ11" s="123">
        <v>0</v>
      </c>
      <c r="BK11" s="123">
        <v>0</v>
      </c>
      <c r="BL11" s="123">
        <v>0</v>
      </c>
      <c r="BM11" s="123">
        <v>0</v>
      </c>
      <c r="BN11" s="123">
        <v>0</v>
      </c>
      <c r="BO11" s="123">
        <v>0</v>
      </c>
      <c r="BP11" s="123">
        <v>0</v>
      </c>
      <c r="BQ11" s="123">
        <v>0</v>
      </c>
      <c r="BR11" s="123">
        <v>0</v>
      </c>
      <c r="BS11" s="123">
        <v>0</v>
      </c>
      <c r="BT11" s="123">
        <v>0</v>
      </c>
      <c r="BU11" s="123">
        <v>0</v>
      </c>
      <c r="BV11" s="123">
        <v>0</v>
      </c>
      <c r="BW11" s="123">
        <v>0</v>
      </c>
      <c r="BX11" s="123">
        <v>0</v>
      </c>
      <c r="BY11" s="123">
        <v>0</v>
      </c>
      <c r="BZ11" s="123">
        <v>0</v>
      </c>
      <c r="CA11" s="123">
        <v>0</v>
      </c>
      <c r="CB11" s="123">
        <v>0</v>
      </c>
      <c r="CC11" s="123">
        <v>0</v>
      </c>
      <c r="CD11" s="123">
        <v>0</v>
      </c>
      <c r="CE11" s="123">
        <v>0</v>
      </c>
      <c r="CF11" s="123">
        <v>0</v>
      </c>
      <c r="CG11" s="123">
        <v>0</v>
      </c>
      <c r="CH11" s="123">
        <v>0</v>
      </c>
      <c r="CI11" s="123">
        <v>0</v>
      </c>
      <c r="CJ11" s="123">
        <v>0</v>
      </c>
      <c r="CK11" s="123">
        <v>0</v>
      </c>
      <c r="CL11" s="123">
        <v>0</v>
      </c>
      <c r="CM11" s="123">
        <v>0</v>
      </c>
      <c r="CN11" s="123">
        <v>0</v>
      </c>
      <c r="CO11" s="123">
        <v>0</v>
      </c>
      <c r="CP11" s="123">
        <v>0</v>
      </c>
      <c r="CQ11" s="123">
        <v>0</v>
      </c>
      <c r="CR11" s="123">
        <v>0</v>
      </c>
      <c r="CS11" s="123">
        <v>0</v>
      </c>
      <c r="CT11" s="123">
        <v>0</v>
      </c>
      <c r="CU11" s="123">
        <v>0</v>
      </c>
      <c r="CV11" s="123">
        <v>0</v>
      </c>
      <c r="CW11" s="123">
        <v>0</v>
      </c>
      <c r="CX11" s="123">
        <v>0</v>
      </c>
      <c r="CY11" s="123">
        <v>0</v>
      </c>
      <c r="CZ11" s="123">
        <v>0</v>
      </c>
      <c r="DA11" s="123">
        <v>0</v>
      </c>
      <c r="DB11" s="123">
        <v>0</v>
      </c>
      <c r="DC11" s="123">
        <v>0</v>
      </c>
      <c r="DD11" s="123">
        <v>0</v>
      </c>
      <c r="DE11" s="123">
        <v>0</v>
      </c>
      <c r="DF11" s="123">
        <v>0</v>
      </c>
      <c r="DG11" s="123">
        <v>0</v>
      </c>
      <c r="DH11" s="123">
        <v>0</v>
      </c>
    </row>
    <row r="12" ht="18" customHeight="1" spans="1:112">
      <c r="A12" s="122" t="s">
        <v>90</v>
      </c>
      <c r="B12" s="122" t="s">
        <v>91</v>
      </c>
      <c r="C12" s="122" t="s">
        <v>77</v>
      </c>
      <c r="D12" s="122" t="s">
        <v>78</v>
      </c>
      <c r="E12" s="122" t="s">
        <v>92</v>
      </c>
      <c r="F12" s="123">
        <v>27.0819</v>
      </c>
      <c r="G12" s="123">
        <v>27.0819</v>
      </c>
      <c r="H12" s="123">
        <v>0</v>
      </c>
      <c r="I12" s="123">
        <v>0</v>
      </c>
      <c r="J12" s="123">
        <v>0</v>
      </c>
      <c r="K12" s="123">
        <v>0</v>
      </c>
      <c r="L12" s="123">
        <v>0</v>
      </c>
      <c r="M12" s="123">
        <v>0</v>
      </c>
      <c r="N12" s="123">
        <v>0</v>
      </c>
      <c r="O12" s="123">
        <v>27.0819</v>
      </c>
      <c r="P12" s="123">
        <v>0</v>
      </c>
      <c r="Q12" s="123">
        <v>0</v>
      </c>
      <c r="R12" s="123">
        <v>0</v>
      </c>
      <c r="S12" s="123">
        <v>0</v>
      </c>
      <c r="T12" s="123">
        <v>0</v>
      </c>
      <c r="U12" s="123">
        <v>0</v>
      </c>
      <c r="V12" s="123">
        <v>0</v>
      </c>
      <c r="W12" s="123">
        <v>0</v>
      </c>
      <c r="X12" s="123">
        <v>0</v>
      </c>
      <c r="Y12" s="123">
        <v>0</v>
      </c>
      <c r="Z12" s="123">
        <v>0</v>
      </c>
      <c r="AA12" s="123">
        <v>0</v>
      </c>
      <c r="AB12" s="123">
        <v>0</v>
      </c>
      <c r="AC12" s="123">
        <v>0</v>
      </c>
      <c r="AD12" s="123">
        <v>0</v>
      </c>
      <c r="AE12" s="123">
        <v>0</v>
      </c>
      <c r="AF12" s="123">
        <v>0</v>
      </c>
      <c r="AG12" s="123">
        <v>0</v>
      </c>
      <c r="AH12" s="123">
        <v>0</v>
      </c>
      <c r="AI12" s="123">
        <v>0</v>
      </c>
      <c r="AJ12" s="123">
        <v>0</v>
      </c>
      <c r="AK12" s="123">
        <v>0</v>
      </c>
      <c r="AL12" s="123">
        <v>0</v>
      </c>
      <c r="AM12" s="123">
        <v>0</v>
      </c>
      <c r="AN12" s="123">
        <v>0</v>
      </c>
      <c r="AO12" s="123">
        <v>0</v>
      </c>
      <c r="AP12" s="123">
        <v>0</v>
      </c>
      <c r="AQ12" s="123">
        <v>0</v>
      </c>
      <c r="AR12" s="123">
        <v>0</v>
      </c>
      <c r="AS12" s="123">
        <v>0</v>
      </c>
      <c r="AT12" s="123">
        <v>0</v>
      </c>
      <c r="AU12" s="123">
        <v>0</v>
      </c>
      <c r="AV12" s="123">
        <v>0</v>
      </c>
      <c r="AW12" s="123">
        <v>0</v>
      </c>
      <c r="AX12" s="123">
        <v>0</v>
      </c>
      <c r="AY12" s="123">
        <v>0</v>
      </c>
      <c r="AZ12" s="123">
        <v>0</v>
      </c>
      <c r="BA12" s="123">
        <v>0</v>
      </c>
      <c r="BB12" s="123">
        <v>0</v>
      </c>
      <c r="BC12" s="123">
        <v>0</v>
      </c>
      <c r="BD12" s="123">
        <v>0</v>
      </c>
      <c r="BE12" s="123">
        <v>0</v>
      </c>
      <c r="BF12" s="123">
        <v>0</v>
      </c>
      <c r="BG12" s="123">
        <v>0</v>
      </c>
      <c r="BH12" s="123">
        <v>0</v>
      </c>
      <c r="BI12" s="123">
        <v>0</v>
      </c>
      <c r="BJ12" s="123">
        <v>0</v>
      </c>
      <c r="BK12" s="123">
        <v>0</v>
      </c>
      <c r="BL12" s="123">
        <v>0</v>
      </c>
      <c r="BM12" s="123">
        <v>0</v>
      </c>
      <c r="BN12" s="123">
        <v>0</v>
      </c>
      <c r="BO12" s="123">
        <v>0</v>
      </c>
      <c r="BP12" s="123">
        <v>0</v>
      </c>
      <c r="BQ12" s="123">
        <v>0</v>
      </c>
      <c r="BR12" s="123">
        <v>0</v>
      </c>
      <c r="BS12" s="123">
        <v>0</v>
      </c>
      <c r="BT12" s="123">
        <v>0</v>
      </c>
      <c r="BU12" s="123">
        <v>0</v>
      </c>
      <c r="BV12" s="123">
        <v>0</v>
      </c>
      <c r="BW12" s="123">
        <v>0</v>
      </c>
      <c r="BX12" s="123">
        <v>0</v>
      </c>
      <c r="BY12" s="123">
        <v>0</v>
      </c>
      <c r="BZ12" s="123">
        <v>0</v>
      </c>
      <c r="CA12" s="123">
        <v>0</v>
      </c>
      <c r="CB12" s="123">
        <v>0</v>
      </c>
      <c r="CC12" s="123">
        <v>0</v>
      </c>
      <c r="CD12" s="123">
        <v>0</v>
      </c>
      <c r="CE12" s="123">
        <v>0</v>
      </c>
      <c r="CF12" s="123">
        <v>0</v>
      </c>
      <c r="CG12" s="123">
        <v>0</v>
      </c>
      <c r="CH12" s="123">
        <v>0</v>
      </c>
      <c r="CI12" s="123">
        <v>0</v>
      </c>
      <c r="CJ12" s="123">
        <v>0</v>
      </c>
      <c r="CK12" s="123">
        <v>0</v>
      </c>
      <c r="CL12" s="123">
        <v>0</v>
      </c>
      <c r="CM12" s="123">
        <v>0</v>
      </c>
      <c r="CN12" s="123">
        <v>0</v>
      </c>
      <c r="CO12" s="123">
        <v>0</v>
      </c>
      <c r="CP12" s="123">
        <v>0</v>
      </c>
      <c r="CQ12" s="123">
        <v>0</v>
      </c>
      <c r="CR12" s="123">
        <v>0</v>
      </c>
      <c r="CS12" s="123">
        <v>0</v>
      </c>
      <c r="CT12" s="123">
        <v>0</v>
      </c>
      <c r="CU12" s="123">
        <v>0</v>
      </c>
      <c r="CV12" s="123">
        <v>0</v>
      </c>
      <c r="CW12" s="123">
        <v>0</v>
      </c>
      <c r="CX12" s="123">
        <v>0</v>
      </c>
      <c r="CY12" s="123">
        <v>0</v>
      </c>
      <c r="CZ12" s="123">
        <v>0</v>
      </c>
      <c r="DA12" s="123">
        <v>0</v>
      </c>
      <c r="DB12" s="123">
        <v>0</v>
      </c>
      <c r="DC12" s="123">
        <v>0</v>
      </c>
      <c r="DD12" s="123">
        <v>0</v>
      </c>
      <c r="DE12" s="123">
        <v>0</v>
      </c>
      <c r="DF12" s="123">
        <v>0</v>
      </c>
      <c r="DG12" s="123">
        <v>0</v>
      </c>
      <c r="DH12" s="123">
        <v>0</v>
      </c>
    </row>
    <row r="13" ht="18" customHeight="1" spans="1:112">
      <c r="A13" s="122" t="s">
        <v>90</v>
      </c>
      <c r="B13" s="122" t="s">
        <v>91</v>
      </c>
      <c r="C13" s="122" t="s">
        <v>93</v>
      </c>
      <c r="D13" s="122" t="s">
        <v>78</v>
      </c>
      <c r="E13" s="122" t="s">
        <v>94</v>
      </c>
      <c r="F13" s="123">
        <v>9.3271</v>
      </c>
      <c r="G13" s="123">
        <v>9.3271</v>
      </c>
      <c r="H13" s="123">
        <v>0</v>
      </c>
      <c r="I13" s="123">
        <v>0</v>
      </c>
      <c r="J13" s="123">
        <v>0</v>
      </c>
      <c r="K13" s="123">
        <v>0</v>
      </c>
      <c r="L13" s="123">
        <v>0</v>
      </c>
      <c r="M13" s="123">
        <v>0</v>
      </c>
      <c r="N13" s="123">
        <v>0</v>
      </c>
      <c r="O13" s="123">
        <v>0</v>
      </c>
      <c r="P13" s="123">
        <v>9.3271</v>
      </c>
      <c r="Q13" s="123">
        <v>0</v>
      </c>
      <c r="R13" s="123">
        <v>0</v>
      </c>
      <c r="S13" s="123">
        <v>0</v>
      </c>
      <c r="T13" s="123">
        <v>0</v>
      </c>
      <c r="U13" s="123">
        <v>0</v>
      </c>
      <c r="V13" s="123">
        <v>0</v>
      </c>
      <c r="W13" s="123">
        <v>0</v>
      </c>
      <c r="X13" s="123">
        <v>0</v>
      </c>
      <c r="Y13" s="123">
        <v>0</v>
      </c>
      <c r="Z13" s="123">
        <v>0</v>
      </c>
      <c r="AA13" s="123">
        <v>0</v>
      </c>
      <c r="AB13" s="123">
        <v>0</v>
      </c>
      <c r="AC13" s="123">
        <v>0</v>
      </c>
      <c r="AD13" s="123">
        <v>0</v>
      </c>
      <c r="AE13" s="123">
        <v>0</v>
      </c>
      <c r="AF13" s="123">
        <v>0</v>
      </c>
      <c r="AG13" s="123">
        <v>0</v>
      </c>
      <c r="AH13" s="123">
        <v>0</v>
      </c>
      <c r="AI13" s="123">
        <v>0</v>
      </c>
      <c r="AJ13" s="123">
        <v>0</v>
      </c>
      <c r="AK13" s="123">
        <v>0</v>
      </c>
      <c r="AL13" s="123">
        <v>0</v>
      </c>
      <c r="AM13" s="123">
        <v>0</v>
      </c>
      <c r="AN13" s="123">
        <v>0</v>
      </c>
      <c r="AO13" s="123">
        <v>0</v>
      </c>
      <c r="AP13" s="123">
        <v>0</v>
      </c>
      <c r="AQ13" s="123">
        <v>0</v>
      </c>
      <c r="AR13" s="123">
        <v>0</v>
      </c>
      <c r="AS13" s="123">
        <v>0</v>
      </c>
      <c r="AT13" s="123">
        <v>0</v>
      </c>
      <c r="AU13" s="123">
        <v>0</v>
      </c>
      <c r="AV13" s="123">
        <v>0</v>
      </c>
      <c r="AW13" s="123">
        <v>0</v>
      </c>
      <c r="AX13" s="123">
        <v>0</v>
      </c>
      <c r="AY13" s="123">
        <v>0</v>
      </c>
      <c r="AZ13" s="123">
        <v>0</v>
      </c>
      <c r="BA13" s="123">
        <v>0</v>
      </c>
      <c r="BB13" s="123">
        <v>0</v>
      </c>
      <c r="BC13" s="123">
        <v>0</v>
      </c>
      <c r="BD13" s="123">
        <v>0</v>
      </c>
      <c r="BE13" s="123">
        <v>0</v>
      </c>
      <c r="BF13" s="123">
        <v>0</v>
      </c>
      <c r="BG13" s="123">
        <v>0</v>
      </c>
      <c r="BH13" s="123">
        <v>0</v>
      </c>
      <c r="BI13" s="123">
        <v>0</v>
      </c>
      <c r="BJ13" s="123">
        <v>0</v>
      </c>
      <c r="BK13" s="123">
        <v>0</v>
      </c>
      <c r="BL13" s="123">
        <v>0</v>
      </c>
      <c r="BM13" s="123">
        <v>0</v>
      </c>
      <c r="BN13" s="123">
        <v>0</v>
      </c>
      <c r="BO13" s="123">
        <v>0</v>
      </c>
      <c r="BP13" s="123">
        <v>0</v>
      </c>
      <c r="BQ13" s="123">
        <v>0</v>
      </c>
      <c r="BR13" s="123">
        <v>0</v>
      </c>
      <c r="BS13" s="123">
        <v>0</v>
      </c>
      <c r="BT13" s="123">
        <v>0</v>
      </c>
      <c r="BU13" s="123">
        <v>0</v>
      </c>
      <c r="BV13" s="123">
        <v>0</v>
      </c>
      <c r="BW13" s="123">
        <v>0</v>
      </c>
      <c r="BX13" s="123">
        <v>0</v>
      </c>
      <c r="BY13" s="123">
        <v>0</v>
      </c>
      <c r="BZ13" s="123">
        <v>0</v>
      </c>
      <c r="CA13" s="123">
        <v>0</v>
      </c>
      <c r="CB13" s="123">
        <v>0</v>
      </c>
      <c r="CC13" s="123">
        <v>0</v>
      </c>
      <c r="CD13" s="123">
        <v>0</v>
      </c>
      <c r="CE13" s="123">
        <v>0</v>
      </c>
      <c r="CF13" s="123">
        <v>0</v>
      </c>
      <c r="CG13" s="123">
        <v>0</v>
      </c>
      <c r="CH13" s="123">
        <v>0</v>
      </c>
      <c r="CI13" s="123">
        <v>0</v>
      </c>
      <c r="CJ13" s="123">
        <v>0</v>
      </c>
      <c r="CK13" s="123">
        <v>0</v>
      </c>
      <c r="CL13" s="123">
        <v>0</v>
      </c>
      <c r="CM13" s="123">
        <v>0</v>
      </c>
      <c r="CN13" s="123">
        <v>0</v>
      </c>
      <c r="CO13" s="123">
        <v>0</v>
      </c>
      <c r="CP13" s="123">
        <v>0</v>
      </c>
      <c r="CQ13" s="123">
        <v>0</v>
      </c>
      <c r="CR13" s="123">
        <v>0</v>
      </c>
      <c r="CS13" s="123">
        <v>0</v>
      </c>
      <c r="CT13" s="123">
        <v>0</v>
      </c>
      <c r="CU13" s="123">
        <v>0</v>
      </c>
      <c r="CV13" s="123">
        <v>0</v>
      </c>
      <c r="CW13" s="123">
        <v>0</v>
      </c>
      <c r="CX13" s="123">
        <v>0</v>
      </c>
      <c r="CY13" s="123">
        <v>0</v>
      </c>
      <c r="CZ13" s="123">
        <v>0</v>
      </c>
      <c r="DA13" s="123">
        <v>0</v>
      </c>
      <c r="DB13" s="123">
        <v>0</v>
      </c>
      <c r="DC13" s="123">
        <v>0</v>
      </c>
      <c r="DD13" s="123">
        <v>0</v>
      </c>
      <c r="DE13" s="123">
        <v>0</v>
      </c>
      <c r="DF13" s="123">
        <v>0</v>
      </c>
      <c r="DG13" s="123">
        <v>0</v>
      </c>
      <c r="DH13" s="123">
        <v>0</v>
      </c>
    </row>
    <row r="14" ht="18" customHeight="1" spans="1:112">
      <c r="A14" s="122" t="s">
        <v>95</v>
      </c>
      <c r="B14" s="122" t="s">
        <v>80</v>
      </c>
      <c r="C14" s="122" t="s">
        <v>77</v>
      </c>
      <c r="D14" s="122" t="s">
        <v>78</v>
      </c>
      <c r="E14" s="122" t="s">
        <v>96</v>
      </c>
      <c r="F14" s="123">
        <v>44.491</v>
      </c>
      <c r="G14" s="123">
        <v>44.491</v>
      </c>
      <c r="H14" s="123">
        <v>0</v>
      </c>
      <c r="I14" s="123">
        <v>0</v>
      </c>
      <c r="J14" s="123">
        <v>0</v>
      </c>
      <c r="K14" s="123">
        <v>0</v>
      </c>
      <c r="L14" s="123">
        <v>0</v>
      </c>
      <c r="M14" s="123">
        <v>0</v>
      </c>
      <c r="N14" s="123">
        <v>0</v>
      </c>
      <c r="O14" s="123">
        <v>0</v>
      </c>
      <c r="P14" s="123">
        <v>0</v>
      </c>
      <c r="Q14" s="123">
        <v>0</v>
      </c>
      <c r="R14" s="123">
        <v>44.491</v>
      </c>
      <c r="S14" s="123">
        <v>0</v>
      </c>
      <c r="T14" s="123">
        <v>0</v>
      </c>
      <c r="U14" s="123">
        <v>0</v>
      </c>
      <c r="V14" s="123">
        <v>0</v>
      </c>
      <c r="W14" s="123">
        <v>0</v>
      </c>
      <c r="X14" s="123">
        <v>0</v>
      </c>
      <c r="Y14" s="123">
        <v>0</v>
      </c>
      <c r="Z14" s="123">
        <v>0</v>
      </c>
      <c r="AA14" s="123">
        <v>0</v>
      </c>
      <c r="AB14" s="123">
        <v>0</v>
      </c>
      <c r="AC14" s="123">
        <v>0</v>
      </c>
      <c r="AD14" s="123">
        <v>0</v>
      </c>
      <c r="AE14" s="123">
        <v>0</v>
      </c>
      <c r="AF14" s="123">
        <v>0</v>
      </c>
      <c r="AG14" s="123">
        <v>0</v>
      </c>
      <c r="AH14" s="123">
        <v>0</v>
      </c>
      <c r="AI14" s="123">
        <v>0</v>
      </c>
      <c r="AJ14" s="123">
        <v>0</v>
      </c>
      <c r="AK14" s="123">
        <v>0</v>
      </c>
      <c r="AL14" s="123">
        <v>0</v>
      </c>
      <c r="AM14" s="123">
        <v>0</v>
      </c>
      <c r="AN14" s="123">
        <v>0</v>
      </c>
      <c r="AO14" s="123">
        <v>0</v>
      </c>
      <c r="AP14" s="123">
        <v>0</v>
      </c>
      <c r="AQ14" s="123">
        <v>0</v>
      </c>
      <c r="AR14" s="123">
        <v>0</v>
      </c>
      <c r="AS14" s="123">
        <v>0</v>
      </c>
      <c r="AT14" s="123">
        <v>0</v>
      </c>
      <c r="AU14" s="123">
        <v>0</v>
      </c>
      <c r="AV14" s="123">
        <v>0</v>
      </c>
      <c r="AW14" s="123">
        <v>0</v>
      </c>
      <c r="AX14" s="123">
        <v>0</v>
      </c>
      <c r="AY14" s="123">
        <v>0</v>
      </c>
      <c r="AZ14" s="123">
        <v>0</v>
      </c>
      <c r="BA14" s="123">
        <v>0</v>
      </c>
      <c r="BB14" s="123">
        <v>0</v>
      </c>
      <c r="BC14" s="123">
        <v>0</v>
      </c>
      <c r="BD14" s="123">
        <v>0</v>
      </c>
      <c r="BE14" s="123">
        <v>0</v>
      </c>
      <c r="BF14" s="123">
        <v>0</v>
      </c>
      <c r="BG14" s="123">
        <v>0</v>
      </c>
      <c r="BH14" s="123">
        <v>0</v>
      </c>
      <c r="BI14" s="123">
        <v>0</v>
      </c>
      <c r="BJ14" s="123">
        <v>0</v>
      </c>
      <c r="BK14" s="123">
        <v>0</v>
      </c>
      <c r="BL14" s="123">
        <v>0</v>
      </c>
      <c r="BM14" s="123">
        <v>0</v>
      </c>
      <c r="BN14" s="123">
        <v>0</v>
      </c>
      <c r="BO14" s="123">
        <v>0</v>
      </c>
      <c r="BP14" s="123">
        <v>0</v>
      </c>
      <c r="BQ14" s="123">
        <v>0</v>
      </c>
      <c r="BR14" s="123">
        <v>0</v>
      </c>
      <c r="BS14" s="123">
        <v>0</v>
      </c>
      <c r="BT14" s="123">
        <v>0</v>
      </c>
      <c r="BU14" s="123">
        <v>0</v>
      </c>
      <c r="BV14" s="123">
        <v>0</v>
      </c>
      <c r="BW14" s="123">
        <v>0</v>
      </c>
      <c r="BX14" s="123">
        <v>0</v>
      </c>
      <c r="BY14" s="123">
        <v>0</v>
      </c>
      <c r="BZ14" s="123">
        <v>0</v>
      </c>
      <c r="CA14" s="123">
        <v>0</v>
      </c>
      <c r="CB14" s="123">
        <v>0</v>
      </c>
      <c r="CC14" s="123">
        <v>0</v>
      </c>
      <c r="CD14" s="123">
        <v>0</v>
      </c>
      <c r="CE14" s="123">
        <v>0</v>
      </c>
      <c r="CF14" s="123">
        <v>0</v>
      </c>
      <c r="CG14" s="123">
        <v>0</v>
      </c>
      <c r="CH14" s="123">
        <v>0</v>
      </c>
      <c r="CI14" s="123">
        <v>0</v>
      </c>
      <c r="CJ14" s="123">
        <v>0</v>
      </c>
      <c r="CK14" s="123">
        <v>0</v>
      </c>
      <c r="CL14" s="123">
        <v>0</v>
      </c>
      <c r="CM14" s="123">
        <v>0</v>
      </c>
      <c r="CN14" s="123">
        <v>0</v>
      </c>
      <c r="CO14" s="123">
        <v>0</v>
      </c>
      <c r="CP14" s="123">
        <v>0</v>
      </c>
      <c r="CQ14" s="123">
        <v>0</v>
      </c>
      <c r="CR14" s="123">
        <v>0</v>
      </c>
      <c r="CS14" s="123">
        <v>0</v>
      </c>
      <c r="CT14" s="123">
        <v>0</v>
      </c>
      <c r="CU14" s="123">
        <v>0</v>
      </c>
      <c r="CV14" s="123">
        <v>0</v>
      </c>
      <c r="CW14" s="123">
        <v>0</v>
      </c>
      <c r="CX14" s="123">
        <v>0</v>
      </c>
      <c r="CY14" s="123">
        <v>0</v>
      </c>
      <c r="CZ14" s="123">
        <v>0</v>
      </c>
      <c r="DA14" s="123">
        <v>0</v>
      </c>
      <c r="DB14" s="123">
        <v>0</v>
      </c>
      <c r="DC14" s="123">
        <v>0</v>
      </c>
      <c r="DD14" s="123">
        <v>0</v>
      </c>
      <c r="DE14" s="123">
        <v>0</v>
      </c>
      <c r="DF14" s="123">
        <v>0</v>
      </c>
      <c r="DG14" s="123">
        <v>0</v>
      </c>
      <c r="DH14" s="123">
        <v>0</v>
      </c>
    </row>
  </sheetData>
  <mergeCells count="122">
    <mergeCell ref="A2:DH2"/>
    <mergeCell ref="A4:E4"/>
    <mergeCell ref="G4:T4"/>
    <mergeCell ref="U4:AV4"/>
    <mergeCell ref="AW4:BH4"/>
    <mergeCell ref="BI4:BM4"/>
    <mergeCell ref="BN4:BZ4"/>
    <mergeCell ref="CA4:CQ4"/>
    <mergeCell ref="CR4:CT4"/>
    <mergeCell ref="CU4:CZ4"/>
    <mergeCell ref="DA4:DC4"/>
    <mergeCell ref="DD4:DH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5:BA6"/>
    <mergeCell ref="BB5:BB6"/>
    <mergeCell ref="BC5:BC6"/>
    <mergeCell ref="BD5:BD6"/>
    <mergeCell ref="BE5:BE6"/>
    <mergeCell ref="BF5:BF6"/>
    <mergeCell ref="BG5:BG6"/>
    <mergeCell ref="BH5:BH6"/>
    <mergeCell ref="BI5:BI6"/>
    <mergeCell ref="BJ5:BJ6"/>
    <mergeCell ref="BK5:BK6"/>
    <mergeCell ref="BL5:BL6"/>
    <mergeCell ref="BM5:BM6"/>
    <mergeCell ref="BN5:BN6"/>
    <mergeCell ref="BO5:BO6"/>
    <mergeCell ref="BP5:BP6"/>
    <mergeCell ref="BQ5:BQ6"/>
    <mergeCell ref="BR5:BR6"/>
    <mergeCell ref="BS5:BS6"/>
    <mergeCell ref="BT5:BT6"/>
    <mergeCell ref="BU5:BU6"/>
    <mergeCell ref="BV5:BV6"/>
    <mergeCell ref="BW5:BW6"/>
    <mergeCell ref="BX5:BX6"/>
    <mergeCell ref="BY5:BY6"/>
    <mergeCell ref="BZ5:BZ6"/>
    <mergeCell ref="CA5:CA6"/>
    <mergeCell ref="CB5:CB6"/>
    <mergeCell ref="CC5:CC6"/>
    <mergeCell ref="CD5:CD6"/>
    <mergeCell ref="CE5:CE6"/>
    <mergeCell ref="CF5:CF6"/>
    <mergeCell ref="CG5:CG6"/>
    <mergeCell ref="CH5:CH6"/>
    <mergeCell ref="CI5:CI6"/>
    <mergeCell ref="CJ5:CJ6"/>
    <mergeCell ref="CK5:CK6"/>
    <mergeCell ref="CL5:CL6"/>
    <mergeCell ref="CM5:CM6"/>
    <mergeCell ref="CN5:CN6"/>
    <mergeCell ref="CO5:CO6"/>
    <mergeCell ref="CP5:CP6"/>
    <mergeCell ref="CQ5:CQ6"/>
    <mergeCell ref="CR5:CR6"/>
    <mergeCell ref="CS5:CS6"/>
    <mergeCell ref="CT5:CT6"/>
    <mergeCell ref="CU5:CU6"/>
    <mergeCell ref="CV5:CV6"/>
    <mergeCell ref="CW5:CW6"/>
    <mergeCell ref="CX5:CX6"/>
    <mergeCell ref="CY5:CY6"/>
    <mergeCell ref="CZ5:CZ6"/>
    <mergeCell ref="DA5:DA6"/>
    <mergeCell ref="DB5:DB6"/>
    <mergeCell ref="DC5:DC6"/>
    <mergeCell ref="DD5:DD6"/>
    <mergeCell ref="DE5:DE6"/>
    <mergeCell ref="DF5:DF6"/>
    <mergeCell ref="DG5:DG6"/>
    <mergeCell ref="DH5:DH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8"/>
  <sheetViews>
    <sheetView showGridLines="0" showZeros="0" workbookViewId="0">
      <selection activeCell="A1" sqref="A1"/>
    </sheetView>
  </sheetViews>
  <sheetFormatPr defaultColWidth="12" defaultRowHeight="11.25" outlineLevelCol="6"/>
  <cols>
    <col min="1" max="2" width="5.5" customWidth="1"/>
    <col min="3" max="3" width="9.16666666666667" customWidth="1"/>
    <col min="4" max="4" width="70.8333333333333" customWidth="1"/>
    <col min="5" max="7" width="21.8333333333333" customWidth="1"/>
  </cols>
  <sheetData>
    <row r="1" ht="20.1" customHeight="1" spans="1:7">
      <c r="A1" s="77"/>
      <c r="B1" s="77"/>
      <c r="C1" s="77"/>
      <c r="D1" s="78"/>
      <c r="E1" s="77"/>
      <c r="F1" s="77"/>
      <c r="G1" s="60" t="s">
        <v>278</v>
      </c>
    </row>
    <row r="2" ht="25.5" customHeight="1" spans="1:7">
      <c r="A2" s="103" t="s">
        <v>279</v>
      </c>
      <c r="B2" s="103"/>
      <c r="C2" s="103"/>
      <c r="D2" s="103"/>
      <c r="E2" s="103"/>
      <c r="F2" s="103"/>
      <c r="G2" s="103"/>
    </row>
    <row r="3" ht="20.1" customHeight="1" spans="1:7">
      <c r="A3" s="57" t="s">
        <v>4</v>
      </c>
      <c r="B3" s="58"/>
      <c r="C3" s="58"/>
      <c r="D3" s="58"/>
      <c r="E3" s="81"/>
      <c r="F3" s="81"/>
      <c r="G3" s="60" t="s">
        <v>5</v>
      </c>
    </row>
    <row r="4" ht="20.1" customHeight="1" spans="1:7">
      <c r="A4" s="84" t="s">
        <v>280</v>
      </c>
      <c r="B4" s="85"/>
      <c r="C4" s="85"/>
      <c r="D4" s="86"/>
      <c r="E4" s="67" t="s">
        <v>99</v>
      </c>
      <c r="F4" s="67"/>
      <c r="G4" s="67"/>
    </row>
    <row r="5" ht="20.1" customHeight="1" spans="1:7">
      <c r="A5" s="61" t="s">
        <v>69</v>
      </c>
      <c r="B5" s="63"/>
      <c r="C5" s="104" t="s">
        <v>70</v>
      </c>
      <c r="D5" s="105" t="s">
        <v>281</v>
      </c>
      <c r="E5" s="67" t="s">
        <v>59</v>
      </c>
      <c r="F5" s="64" t="s">
        <v>282</v>
      </c>
      <c r="G5" s="106" t="s">
        <v>283</v>
      </c>
    </row>
    <row r="6" ht="33.75" customHeight="1" spans="1:7">
      <c r="A6" s="69" t="s">
        <v>72</v>
      </c>
      <c r="B6" s="70" t="s">
        <v>73</v>
      </c>
      <c r="C6" s="107"/>
      <c r="D6" s="108"/>
      <c r="E6" s="73"/>
      <c r="F6" s="74"/>
      <c r="G6" s="92"/>
    </row>
    <row r="7" ht="20.1" customHeight="1" spans="1:7">
      <c r="A7" s="93" t="s">
        <v>47</v>
      </c>
      <c r="B7" s="101" t="s">
        <v>47</v>
      </c>
      <c r="C7" s="109" t="s">
        <v>47</v>
      </c>
      <c r="D7" s="93" t="s">
        <v>59</v>
      </c>
      <c r="E7" s="94">
        <v>639.4866</v>
      </c>
      <c r="F7" s="95">
        <v>517.0266</v>
      </c>
      <c r="G7" s="110">
        <v>122.46</v>
      </c>
    </row>
    <row r="8" ht="20.1" customHeight="1" spans="1:7">
      <c r="A8" s="93" t="s">
        <v>47</v>
      </c>
      <c r="B8" s="101" t="s">
        <v>47</v>
      </c>
      <c r="C8" s="109" t="s">
        <v>47</v>
      </c>
      <c r="D8" s="93" t="s">
        <v>0</v>
      </c>
      <c r="E8" s="94">
        <v>639.4866</v>
      </c>
      <c r="F8" s="95">
        <v>517.0266</v>
      </c>
      <c r="G8" s="110">
        <v>122.46</v>
      </c>
    </row>
    <row r="9" ht="20.1" customHeight="1" spans="1:7">
      <c r="A9" s="93" t="s">
        <v>47</v>
      </c>
      <c r="B9" s="101" t="s">
        <v>47</v>
      </c>
      <c r="C9" s="109" t="s">
        <v>47</v>
      </c>
      <c r="D9" s="93" t="s">
        <v>284</v>
      </c>
      <c r="E9" s="94">
        <v>515.9706</v>
      </c>
      <c r="F9" s="95">
        <v>515.9706</v>
      </c>
      <c r="G9" s="110">
        <v>0</v>
      </c>
    </row>
    <row r="10" ht="20.1" customHeight="1" spans="1:7">
      <c r="A10" s="93" t="s">
        <v>285</v>
      </c>
      <c r="B10" s="101" t="s">
        <v>77</v>
      </c>
      <c r="C10" s="109" t="s">
        <v>78</v>
      </c>
      <c r="D10" s="93" t="s">
        <v>286</v>
      </c>
      <c r="E10" s="94">
        <v>181.6764</v>
      </c>
      <c r="F10" s="95">
        <v>181.6764</v>
      </c>
      <c r="G10" s="110">
        <v>0</v>
      </c>
    </row>
    <row r="11" ht="20.1" customHeight="1" spans="1:7">
      <c r="A11" s="93" t="s">
        <v>285</v>
      </c>
      <c r="B11" s="101" t="s">
        <v>80</v>
      </c>
      <c r="C11" s="109" t="s">
        <v>78</v>
      </c>
      <c r="D11" s="93" t="s">
        <v>287</v>
      </c>
      <c r="E11" s="94">
        <v>166.9536</v>
      </c>
      <c r="F11" s="95">
        <v>166.9536</v>
      </c>
      <c r="G11" s="110">
        <v>0</v>
      </c>
    </row>
    <row r="12" ht="20.1" customHeight="1" spans="1:7">
      <c r="A12" s="93" t="s">
        <v>285</v>
      </c>
      <c r="B12" s="101" t="s">
        <v>93</v>
      </c>
      <c r="C12" s="109" t="s">
        <v>78</v>
      </c>
      <c r="D12" s="93" t="s">
        <v>288</v>
      </c>
      <c r="E12" s="94">
        <v>14.4175</v>
      </c>
      <c r="F12" s="95">
        <v>14.4175</v>
      </c>
      <c r="G12" s="110">
        <v>0</v>
      </c>
    </row>
    <row r="13" ht="20.1" customHeight="1" spans="1:7">
      <c r="A13" s="93" t="s">
        <v>285</v>
      </c>
      <c r="B13" s="101" t="s">
        <v>289</v>
      </c>
      <c r="C13" s="109" t="s">
        <v>78</v>
      </c>
      <c r="D13" s="93" t="s">
        <v>290</v>
      </c>
      <c r="E13" s="94">
        <v>7.7112</v>
      </c>
      <c r="F13" s="95">
        <v>7.7112</v>
      </c>
      <c r="G13" s="110">
        <v>0</v>
      </c>
    </row>
    <row r="14" ht="20.1" customHeight="1" spans="1:7">
      <c r="A14" s="93" t="s">
        <v>285</v>
      </c>
      <c r="B14" s="101" t="s">
        <v>168</v>
      </c>
      <c r="C14" s="109" t="s">
        <v>78</v>
      </c>
      <c r="D14" s="93" t="s">
        <v>291</v>
      </c>
      <c r="E14" s="94">
        <v>54.0813</v>
      </c>
      <c r="F14" s="95">
        <v>54.0813</v>
      </c>
      <c r="G14" s="110">
        <v>0</v>
      </c>
    </row>
    <row r="15" ht="20.1" customHeight="1" spans="1:7">
      <c r="A15" s="93" t="s">
        <v>285</v>
      </c>
      <c r="B15" s="101" t="s">
        <v>292</v>
      </c>
      <c r="C15" s="109" t="s">
        <v>78</v>
      </c>
      <c r="D15" s="93" t="s">
        <v>293</v>
      </c>
      <c r="E15" s="94">
        <v>27.0819</v>
      </c>
      <c r="F15" s="95">
        <v>27.0819</v>
      </c>
      <c r="G15" s="110">
        <v>0</v>
      </c>
    </row>
    <row r="16" ht="20.1" customHeight="1" spans="1:7">
      <c r="A16" s="93" t="s">
        <v>285</v>
      </c>
      <c r="B16" s="101" t="s">
        <v>91</v>
      </c>
      <c r="C16" s="109" t="s">
        <v>78</v>
      </c>
      <c r="D16" s="93" t="s">
        <v>294</v>
      </c>
      <c r="E16" s="94">
        <v>9.3271</v>
      </c>
      <c r="F16" s="95">
        <v>9.3271</v>
      </c>
      <c r="G16" s="110">
        <v>0</v>
      </c>
    </row>
    <row r="17" ht="20.1" customHeight="1" spans="1:7">
      <c r="A17" s="93" t="s">
        <v>285</v>
      </c>
      <c r="B17" s="101" t="s">
        <v>295</v>
      </c>
      <c r="C17" s="109" t="s">
        <v>78</v>
      </c>
      <c r="D17" s="93" t="s">
        <v>296</v>
      </c>
      <c r="E17" s="94">
        <v>0.345</v>
      </c>
      <c r="F17" s="95">
        <v>0.345</v>
      </c>
      <c r="G17" s="110">
        <v>0</v>
      </c>
    </row>
    <row r="18" ht="20.1" customHeight="1" spans="1:7">
      <c r="A18" s="93" t="s">
        <v>285</v>
      </c>
      <c r="B18" s="101" t="s">
        <v>297</v>
      </c>
      <c r="C18" s="109" t="s">
        <v>78</v>
      </c>
      <c r="D18" s="93" t="s">
        <v>159</v>
      </c>
      <c r="E18" s="94">
        <v>44.491</v>
      </c>
      <c r="F18" s="95">
        <v>44.491</v>
      </c>
      <c r="G18" s="110">
        <v>0</v>
      </c>
    </row>
    <row r="19" ht="20.1" customHeight="1" spans="1:7">
      <c r="A19" s="93" t="s">
        <v>285</v>
      </c>
      <c r="B19" s="101" t="s">
        <v>84</v>
      </c>
      <c r="C19" s="109" t="s">
        <v>78</v>
      </c>
      <c r="D19" s="93" t="s">
        <v>160</v>
      </c>
      <c r="E19" s="94">
        <v>9.8856</v>
      </c>
      <c r="F19" s="95">
        <v>9.8856</v>
      </c>
      <c r="G19" s="110">
        <v>0</v>
      </c>
    </row>
    <row r="20" ht="20.1" customHeight="1" spans="1:7">
      <c r="A20" s="93" t="s">
        <v>47</v>
      </c>
      <c r="B20" s="101" t="s">
        <v>47</v>
      </c>
      <c r="C20" s="109" t="s">
        <v>47</v>
      </c>
      <c r="D20" s="93" t="s">
        <v>298</v>
      </c>
      <c r="E20" s="94">
        <v>122.46</v>
      </c>
      <c r="F20" s="95">
        <v>0</v>
      </c>
      <c r="G20" s="110">
        <v>122.46</v>
      </c>
    </row>
    <row r="21" ht="20.1" customHeight="1" spans="1:7">
      <c r="A21" s="93" t="s">
        <v>299</v>
      </c>
      <c r="B21" s="101" t="s">
        <v>77</v>
      </c>
      <c r="C21" s="109" t="s">
        <v>78</v>
      </c>
      <c r="D21" s="93" t="s">
        <v>300</v>
      </c>
      <c r="E21" s="94">
        <v>10</v>
      </c>
      <c r="F21" s="95">
        <v>0</v>
      </c>
      <c r="G21" s="110">
        <v>10</v>
      </c>
    </row>
    <row r="22" ht="20.1" customHeight="1" spans="1:7">
      <c r="A22" s="93" t="s">
        <v>299</v>
      </c>
      <c r="B22" s="101" t="s">
        <v>87</v>
      </c>
      <c r="C22" s="109" t="s">
        <v>78</v>
      </c>
      <c r="D22" s="93" t="s">
        <v>301</v>
      </c>
      <c r="E22" s="94">
        <v>0.3</v>
      </c>
      <c r="F22" s="95">
        <v>0</v>
      </c>
      <c r="G22" s="110">
        <v>0.3</v>
      </c>
    </row>
    <row r="23" ht="20.1" customHeight="1" spans="1:7">
      <c r="A23" s="93" t="s">
        <v>299</v>
      </c>
      <c r="B23" s="101" t="s">
        <v>166</v>
      </c>
      <c r="C23" s="109" t="s">
        <v>78</v>
      </c>
      <c r="D23" s="93" t="s">
        <v>302</v>
      </c>
      <c r="E23" s="94">
        <v>10</v>
      </c>
      <c r="F23" s="95">
        <v>0</v>
      </c>
      <c r="G23" s="110">
        <v>10</v>
      </c>
    </row>
    <row r="24" ht="20.1" customHeight="1" spans="1:7">
      <c r="A24" s="93" t="s">
        <v>299</v>
      </c>
      <c r="B24" s="101" t="s">
        <v>289</v>
      </c>
      <c r="C24" s="109" t="s">
        <v>78</v>
      </c>
      <c r="D24" s="93" t="s">
        <v>303</v>
      </c>
      <c r="E24" s="94">
        <v>3.5</v>
      </c>
      <c r="F24" s="95">
        <v>0</v>
      </c>
      <c r="G24" s="110">
        <v>3.5</v>
      </c>
    </row>
    <row r="25" ht="20.1" customHeight="1" spans="1:7">
      <c r="A25" s="93" t="s">
        <v>299</v>
      </c>
      <c r="B25" s="101" t="s">
        <v>82</v>
      </c>
      <c r="C25" s="109" t="s">
        <v>78</v>
      </c>
      <c r="D25" s="93" t="s">
        <v>304</v>
      </c>
      <c r="E25" s="94">
        <v>8.5</v>
      </c>
      <c r="F25" s="95">
        <v>0</v>
      </c>
      <c r="G25" s="110">
        <v>8.5</v>
      </c>
    </row>
    <row r="26" ht="20.1" customHeight="1" spans="1:7">
      <c r="A26" s="93" t="s">
        <v>299</v>
      </c>
      <c r="B26" s="101" t="s">
        <v>91</v>
      </c>
      <c r="C26" s="109" t="s">
        <v>78</v>
      </c>
      <c r="D26" s="93" t="s">
        <v>305</v>
      </c>
      <c r="E26" s="94">
        <v>3</v>
      </c>
      <c r="F26" s="95">
        <v>0</v>
      </c>
      <c r="G26" s="110">
        <v>3</v>
      </c>
    </row>
    <row r="27" ht="20.1" customHeight="1" spans="1:7">
      <c r="A27" s="93" t="s">
        <v>299</v>
      </c>
      <c r="B27" s="101" t="s">
        <v>297</v>
      </c>
      <c r="C27" s="109" t="s">
        <v>78</v>
      </c>
      <c r="D27" s="93" t="s">
        <v>306</v>
      </c>
      <c r="E27" s="94">
        <v>4</v>
      </c>
      <c r="F27" s="95">
        <v>0</v>
      </c>
      <c r="G27" s="110">
        <v>4</v>
      </c>
    </row>
    <row r="28" ht="20.1" customHeight="1" spans="1:7">
      <c r="A28" s="93" t="s">
        <v>299</v>
      </c>
      <c r="B28" s="101" t="s">
        <v>307</v>
      </c>
      <c r="C28" s="109" t="s">
        <v>78</v>
      </c>
      <c r="D28" s="93" t="s">
        <v>164</v>
      </c>
      <c r="E28" s="94">
        <v>1</v>
      </c>
      <c r="F28" s="95">
        <v>0</v>
      </c>
      <c r="G28" s="110">
        <v>1</v>
      </c>
    </row>
    <row r="29" ht="20.1" customHeight="1" spans="1:7">
      <c r="A29" s="93" t="s">
        <v>299</v>
      </c>
      <c r="B29" s="101" t="s">
        <v>308</v>
      </c>
      <c r="C29" s="109" t="s">
        <v>78</v>
      </c>
      <c r="D29" s="93" t="s">
        <v>165</v>
      </c>
      <c r="E29" s="94">
        <v>3</v>
      </c>
      <c r="F29" s="95">
        <v>0</v>
      </c>
      <c r="G29" s="110">
        <v>3</v>
      </c>
    </row>
    <row r="30" ht="20.1" customHeight="1" spans="1:7">
      <c r="A30" s="93" t="s">
        <v>299</v>
      </c>
      <c r="B30" s="101" t="s">
        <v>309</v>
      </c>
      <c r="C30" s="109" t="s">
        <v>78</v>
      </c>
      <c r="D30" s="93" t="s">
        <v>167</v>
      </c>
      <c r="E30" s="94">
        <v>6.5</v>
      </c>
      <c r="F30" s="95">
        <v>0</v>
      </c>
      <c r="G30" s="110">
        <v>6.5</v>
      </c>
    </row>
    <row r="31" ht="20.1" customHeight="1" spans="1:7">
      <c r="A31" s="93" t="s">
        <v>299</v>
      </c>
      <c r="B31" s="101" t="s">
        <v>310</v>
      </c>
      <c r="C31" s="109" t="s">
        <v>78</v>
      </c>
      <c r="D31" s="93" t="s">
        <v>311</v>
      </c>
      <c r="E31" s="94">
        <v>7</v>
      </c>
      <c r="F31" s="95">
        <v>0</v>
      </c>
      <c r="G31" s="110">
        <v>7</v>
      </c>
    </row>
    <row r="32" ht="20.1" customHeight="1" spans="1:7">
      <c r="A32" s="93" t="s">
        <v>299</v>
      </c>
      <c r="B32" s="101" t="s">
        <v>312</v>
      </c>
      <c r="C32" s="109" t="s">
        <v>78</v>
      </c>
      <c r="D32" s="93" t="s">
        <v>169</v>
      </c>
      <c r="E32" s="94">
        <v>20</v>
      </c>
      <c r="F32" s="95">
        <v>0</v>
      </c>
      <c r="G32" s="110">
        <v>20</v>
      </c>
    </row>
    <row r="33" ht="20.1" customHeight="1" spans="1:7">
      <c r="A33" s="93" t="s">
        <v>299</v>
      </c>
      <c r="B33" s="101" t="s">
        <v>313</v>
      </c>
      <c r="C33" s="109" t="s">
        <v>78</v>
      </c>
      <c r="D33" s="93" t="s">
        <v>314</v>
      </c>
      <c r="E33" s="94">
        <v>37.26</v>
      </c>
      <c r="F33" s="95">
        <v>0</v>
      </c>
      <c r="G33" s="110">
        <v>37.26</v>
      </c>
    </row>
    <row r="34" ht="20.1" customHeight="1" spans="1:7">
      <c r="A34" s="93" t="s">
        <v>299</v>
      </c>
      <c r="B34" s="101" t="s">
        <v>84</v>
      </c>
      <c r="C34" s="109" t="s">
        <v>78</v>
      </c>
      <c r="D34" s="93" t="s">
        <v>171</v>
      </c>
      <c r="E34" s="94">
        <v>8.4</v>
      </c>
      <c r="F34" s="95">
        <v>0</v>
      </c>
      <c r="G34" s="110">
        <v>8.4</v>
      </c>
    </row>
    <row r="35" ht="20.1" customHeight="1" spans="1:7">
      <c r="A35" s="93" t="s">
        <v>47</v>
      </c>
      <c r="B35" s="101" t="s">
        <v>47</v>
      </c>
      <c r="C35" s="109" t="s">
        <v>47</v>
      </c>
      <c r="D35" s="93" t="s">
        <v>178</v>
      </c>
      <c r="E35" s="94">
        <v>1.056</v>
      </c>
      <c r="F35" s="95">
        <v>1.056</v>
      </c>
      <c r="G35" s="110">
        <v>0</v>
      </c>
    </row>
    <row r="36" ht="20.1" customHeight="1" spans="1:7">
      <c r="A36" s="93" t="s">
        <v>315</v>
      </c>
      <c r="B36" s="101" t="s">
        <v>80</v>
      </c>
      <c r="C36" s="109" t="s">
        <v>78</v>
      </c>
      <c r="D36" s="93" t="s">
        <v>316</v>
      </c>
      <c r="E36" s="94">
        <v>0.072</v>
      </c>
      <c r="F36" s="95">
        <v>0.072</v>
      </c>
      <c r="G36" s="110">
        <v>0</v>
      </c>
    </row>
    <row r="37" ht="20.1" customHeight="1" spans="1:7">
      <c r="A37" s="93" t="s">
        <v>315</v>
      </c>
      <c r="B37" s="101" t="s">
        <v>87</v>
      </c>
      <c r="C37" s="109" t="s">
        <v>78</v>
      </c>
      <c r="D37" s="93" t="s">
        <v>317</v>
      </c>
      <c r="E37" s="94">
        <v>0.936</v>
      </c>
      <c r="F37" s="95">
        <v>0.936</v>
      </c>
      <c r="G37" s="110">
        <v>0</v>
      </c>
    </row>
    <row r="38" ht="20.1" customHeight="1" spans="1:7">
      <c r="A38" s="93" t="s">
        <v>315</v>
      </c>
      <c r="B38" s="101" t="s">
        <v>82</v>
      </c>
      <c r="C38" s="109" t="s">
        <v>78</v>
      </c>
      <c r="D38" s="93" t="s">
        <v>318</v>
      </c>
      <c r="E38" s="94">
        <v>0.048</v>
      </c>
      <c r="F38" s="95">
        <v>0.048</v>
      </c>
      <c r="G38" s="110">
        <v>0</v>
      </c>
    </row>
  </sheetData>
  <mergeCells count="9">
    <mergeCell ref="A2:G2"/>
    <mergeCell ref="A4:D4"/>
    <mergeCell ref="E4:G4"/>
    <mergeCell ref="A5:B5"/>
    <mergeCell ref="C5:C6"/>
    <mergeCell ref="D5:D6"/>
    <mergeCell ref="E5:E6"/>
    <mergeCell ref="F5:F6"/>
    <mergeCell ref="G5:G6"/>
  </mergeCells>
  <printOptions horizontalCentered="1"/>
  <pageMargins left="0.5909722" right="0.5909722" top="0.5909722" bottom="0.5909722" header="0.5909722" footer="0.39375"/>
  <pageSetup paperSize="9" fitToHeight="0"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
  <sheetViews>
    <sheetView showGridLines="0" showZeros="0" workbookViewId="0">
      <selection activeCell="A1" sqref="A1"/>
    </sheetView>
  </sheetViews>
  <sheetFormatPr defaultColWidth="12" defaultRowHeight="11.25" outlineLevelCol="5"/>
  <cols>
    <col min="1" max="3" width="5.66666666666667" customWidth="1"/>
    <col min="4" max="4" width="17" customWidth="1"/>
    <col min="5" max="5" width="92.3333333333333" customWidth="1"/>
    <col min="6" max="6" width="25" customWidth="1"/>
    <col min="7" max="243" width="10.6666666666667" customWidth="1"/>
  </cols>
  <sheetData>
    <row r="1" ht="20.1" customHeight="1" spans="1:6">
      <c r="A1" s="53"/>
      <c r="B1" s="54"/>
      <c r="C1" s="54"/>
      <c r="D1" s="54"/>
      <c r="E1" s="54"/>
      <c r="F1" s="55" t="s">
        <v>319</v>
      </c>
    </row>
    <row r="2" ht="20.1" customHeight="1" spans="1:6">
      <c r="A2" s="56" t="s">
        <v>320</v>
      </c>
      <c r="B2" s="56"/>
      <c r="C2" s="56"/>
      <c r="D2" s="56"/>
      <c r="E2" s="56"/>
      <c r="F2" s="56"/>
    </row>
    <row r="3" ht="20.1" customHeight="1" spans="1:6">
      <c r="A3" s="57" t="s">
        <v>4</v>
      </c>
      <c r="B3" s="58"/>
      <c r="C3" s="58"/>
      <c r="D3" s="58"/>
      <c r="E3" s="58"/>
      <c r="F3" s="60" t="s">
        <v>5</v>
      </c>
    </row>
    <row r="4" ht="20.1" customHeight="1" spans="1:6">
      <c r="A4" s="61" t="s">
        <v>69</v>
      </c>
      <c r="B4" s="62"/>
      <c r="C4" s="63"/>
      <c r="D4" s="65" t="s">
        <v>70</v>
      </c>
      <c r="E4" s="66" t="s">
        <v>321</v>
      </c>
      <c r="F4" s="64" t="s">
        <v>322</v>
      </c>
    </row>
    <row r="5" ht="20.1" customHeight="1" spans="1:6">
      <c r="A5" s="68" t="s">
        <v>72</v>
      </c>
      <c r="B5" s="69" t="s">
        <v>73</v>
      </c>
      <c r="C5" s="70" t="s">
        <v>74</v>
      </c>
      <c r="D5" s="65"/>
      <c r="E5" s="66"/>
      <c r="F5" s="74"/>
    </row>
    <row r="6" ht="20.1" customHeight="1" spans="1:6">
      <c r="A6" s="101" t="s">
        <v>47</v>
      </c>
      <c r="B6" s="101" t="s">
        <v>47</v>
      </c>
      <c r="C6" s="101" t="s">
        <v>47</v>
      </c>
      <c r="D6" s="102" t="s">
        <v>47</v>
      </c>
      <c r="E6" s="102" t="s">
        <v>47</v>
      </c>
      <c r="F6" s="100" t="s">
        <v>47</v>
      </c>
    </row>
    <row r="7" ht="20.1" customHeight="1" spans="1:6">
      <c r="A7" s="101" t="s">
        <v>47</v>
      </c>
      <c r="B7" s="101" t="s">
        <v>47</v>
      </c>
      <c r="C7" s="101" t="s">
        <v>47</v>
      </c>
      <c r="D7" s="102" t="s">
        <v>47</v>
      </c>
      <c r="E7" s="102" t="s">
        <v>47</v>
      </c>
      <c r="F7" s="100" t="s">
        <v>47</v>
      </c>
    </row>
    <row r="8" ht="20.1" customHeight="1" spans="1:6">
      <c r="A8" s="101" t="s">
        <v>47</v>
      </c>
      <c r="B8" s="101" t="s">
        <v>47</v>
      </c>
      <c r="C8" s="101" t="s">
        <v>47</v>
      </c>
      <c r="D8" s="102" t="s">
        <v>47</v>
      </c>
      <c r="E8" s="102" t="s">
        <v>47</v>
      </c>
      <c r="F8" s="100" t="s">
        <v>47</v>
      </c>
    </row>
    <row r="9" ht="20.1" customHeight="1" spans="1:6">
      <c r="A9" s="101" t="s">
        <v>47</v>
      </c>
      <c r="B9" s="101" t="s">
        <v>47</v>
      </c>
      <c r="C9" s="101" t="s">
        <v>47</v>
      </c>
      <c r="D9" s="102" t="s">
        <v>47</v>
      </c>
      <c r="E9" s="102" t="s">
        <v>47</v>
      </c>
      <c r="F9" s="100" t="s">
        <v>47</v>
      </c>
    </row>
    <row r="10" ht="20.1" customHeight="1" spans="1:6">
      <c r="A10" s="101" t="s">
        <v>47</v>
      </c>
      <c r="B10" s="101" t="s">
        <v>47</v>
      </c>
      <c r="C10" s="101" t="s">
        <v>47</v>
      </c>
      <c r="D10" s="102" t="s">
        <v>47</v>
      </c>
      <c r="E10" s="102" t="s">
        <v>47</v>
      </c>
      <c r="F10" s="100" t="s">
        <v>47</v>
      </c>
    </row>
    <row r="11" ht="20.1" customHeight="1" spans="1:6">
      <c r="A11" s="101" t="s">
        <v>47</v>
      </c>
      <c r="B11" s="101" t="s">
        <v>47</v>
      </c>
      <c r="C11" s="101" t="s">
        <v>47</v>
      </c>
      <c r="D11" s="102" t="s">
        <v>47</v>
      </c>
      <c r="E11" s="102" t="s">
        <v>47</v>
      </c>
      <c r="F11" s="100" t="s">
        <v>47</v>
      </c>
    </row>
    <row r="12" ht="20.1" customHeight="1" spans="1:6">
      <c r="A12" s="101" t="s">
        <v>47</v>
      </c>
      <c r="B12" s="101" t="s">
        <v>47</v>
      </c>
      <c r="C12" s="101" t="s">
        <v>47</v>
      </c>
      <c r="D12" s="102" t="s">
        <v>47</v>
      </c>
      <c r="E12" s="102" t="s">
        <v>47</v>
      </c>
      <c r="F12" s="100" t="s">
        <v>47</v>
      </c>
    </row>
    <row r="13" ht="20.1" customHeight="1" spans="1:6">
      <c r="A13" s="101" t="s">
        <v>47</v>
      </c>
      <c r="B13" s="101" t="s">
        <v>47</v>
      </c>
      <c r="C13" s="101" t="s">
        <v>47</v>
      </c>
      <c r="D13" s="102" t="s">
        <v>47</v>
      </c>
      <c r="E13" s="102" t="s">
        <v>47</v>
      </c>
      <c r="F13" s="100" t="s">
        <v>47</v>
      </c>
    </row>
    <row r="14" ht="20.1" customHeight="1" spans="1:6">
      <c r="A14" s="101" t="s">
        <v>47</v>
      </c>
      <c r="B14" s="101" t="s">
        <v>47</v>
      </c>
      <c r="C14" s="101" t="s">
        <v>47</v>
      </c>
      <c r="D14" s="102" t="s">
        <v>47</v>
      </c>
      <c r="E14" s="102" t="s">
        <v>47</v>
      </c>
      <c r="F14" s="100" t="s">
        <v>47</v>
      </c>
    </row>
    <row r="15" ht="20.1" customHeight="1" spans="1:6">
      <c r="A15" s="101" t="s">
        <v>47</v>
      </c>
      <c r="B15" s="101" t="s">
        <v>47</v>
      </c>
      <c r="C15" s="101" t="s">
        <v>47</v>
      </c>
      <c r="D15" s="102" t="s">
        <v>47</v>
      </c>
      <c r="E15" s="102" t="s">
        <v>47</v>
      </c>
      <c r="F15" s="100" t="s">
        <v>47</v>
      </c>
    </row>
  </sheetData>
  <mergeCells count="5">
    <mergeCell ref="A2:F2"/>
    <mergeCell ref="A4:C4"/>
    <mergeCell ref="D4:D5"/>
    <mergeCell ref="E4:E5"/>
    <mergeCell ref="F4:F5"/>
  </mergeCells>
  <printOptions horizontalCentered="1"/>
  <pageMargins left="0.5902778" right="0.5902778" top="0.5902778" bottom="0.5902778" header="0.5902778" footer="0.39375"/>
  <pageSetup paperSize="9" fitToHeight="100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封面</vt:lpstr>
      <vt:lpstr>1</vt:lpstr>
      <vt:lpstr>1-1</vt:lpstr>
      <vt:lpstr>1-2</vt:lpstr>
      <vt:lpstr>2</vt:lpstr>
      <vt:lpstr>2-1</vt:lpstr>
      <vt:lpstr>3</vt:lpstr>
      <vt:lpstr>3-1</vt:lpstr>
      <vt:lpstr>3-2</vt:lpstr>
      <vt:lpstr>3-3</vt:lpstr>
      <vt:lpstr>4</vt:lpstr>
      <vt:lpstr>4-1</vt:lpstr>
      <vt:lpstr>5</vt:lpstr>
      <vt:lpstr>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家有一宝</cp:lastModifiedBy>
  <dcterms:created xsi:type="dcterms:W3CDTF">2021-03-30T02:35:00Z</dcterms:created>
  <cp:lastPrinted>2017-03-15T08:49:00Z</cp:lastPrinted>
  <dcterms:modified xsi:type="dcterms:W3CDTF">2021-04-06T07:33:14Z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8B719FBDA2AC4B25A50C6E69B4F1579F</vt:lpwstr>
  </property>
  <property fmtid="{D5CDD505-2E9C-101B-9397-08002B2CF9AE}" pid="3" name="KSOProductBuildVer">
    <vt:lpwstr>2052-11.1.0.10446</vt:lpwstr>
  </property>
</Properties>
</file>